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/Users/visceglia/Area Ced di APT Dropbox/Ced/2023 - Nuova pubblicazione dati statistici/07 - Movimento annuale dei clienti e consistenza ricettiva per comuni/"/>
    </mc:Choice>
  </mc:AlternateContent>
  <xr:revisionPtr revIDLastSave="0" documentId="8_{E9F94787-88A1-904D-A9DA-C2061D117C21}" xr6:coauthVersionLast="47" xr6:coauthVersionMax="47" xr10:uidLastSave="{00000000-0000-0000-0000-000000000000}"/>
  <bookViews>
    <workbookView xWindow="42600" yWindow="2500" windowWidth="29040" windowHeight="15840" xr2:uid="{00000000-000D-0000-FFFF-FFFF00000000}"/>
  </bookViews>
  <sheets>
    <sheet name="2023-2022" sheetId="7" r:id="rId1"/>
    <sheet name="2022-2021" sheetId="5" r:id="rId2"/>
    <sheet name="2021-2020" sheetId="3" r:id="rId3"/>
    <sheet name="2020-2019" sheetId="4" r:id="rId4"/>
    <sheet name="Report" sheetId="1" r:id="rId5"/>
    <sheet name="Dati comuni" sheetId="2" r:id="rId6"/>
  </sheets>
  <definedNames>
    <definedName name="_xlnm.Print_Titles" localSheetId="3">'2020-2019'!$1:$4</definedName>
    <definedName name="_xlnm.Print_Titles" localSheetId="2">'2021-2020'!$1:$4</definedName>
    <definedName name="_xlnm.Print_Titles" localSheetId="1">'2022-2021'!$1:$4</definedName>
    <definedName name="_xlnm.Print_Titles" localSheetId="0">'2023-2022'!$1:$4</definedName>
    <definedName name="_xlnm.Print_Titles" localSheetId="4">Report!$1:$4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17" i="7" l="1"/>
  <c r="T117" i="7"/>
  <c r="S117" i="7"/>
  <c r="R117" i="7"/>
  <c r="U90" i="7"/>
  <c r="T90" i="7"/>
  <c r="S90" i="7"/>
  <c r="R90" i="7"/>
  <c r="U89" i="7"/>
  <c r="T89" i="7"/>
  <c r="S89" i="7"/>
  <c r="R89" i="7"/>
  <c r="U84" i="7"/>
  <c r="T84" i="7"/>
  <c r="S84" i="7"/>
  <c r="R84" i="7"/>
  <c r="AM8" i="7"/>
  <c r="AL8" i="7"/>
  <c r="AK8" i="7"/>
  <c r="AJ8" i="7"/>
  <c r="AI8" i="7"/>
  <c r="AH8" i="7"/>
  <c r="U8" i="7"/>
  <c r="T8" i="7"/>
  <c r="S8" i="7"/>
  <c r="R8" i="7"/>
  <c r="U135" i="7"/>
  <c r="T135" i="7"/>
  <c r="S135" i="7"/>
  <c r="R135" i="7"/>
  <c r="U104" i="7"/>
  <c r="T104" i="7"/>
  <c r="S104" i="7"/>
  <c r="R104" i="7"/>
  <c r="U95" i="7"/>
  <c r="T95" i="7"/>
  <c r="S95" i="7"/>
  <c r="R95" i="7"/>
  <c r="U75" i="7"/>
  <c r="T75" i="7"/>
  <c r="S75" i="7"/>
  <c r="R75" i="7"/>
  <c r="U71" i="7"/>
  <c r="T71" i="7"/>
  <c r="S71" i="7"/>
  <c r="R71" i="7"/>
  <c r="AM10" i="7"/>
  <c r="AL10" i="7"/>
  <c r="AK10" i="7"/>
  <c r="AJ10" i="7"/>
  <c r="AI10" i="7"/>
  <c r="AH10" i="7"/>
  <c r="U10" i="7"/>
  <c r="T10" i="7"/>
  <c r="S10" i="7"/>
  <c r="R10" i="7"/>
  <c r="AM12" i="7"/>
  <c r="AL12" i="7"/>
  <c r="AK12" i="7"/>
  <c r="AJ12" i="7"/>
  <c r="AI12" i="7"/>
  <c r="AH12" i="7"/>
  <c r="U12" i="7"/>
  <c r="T12" i="7"/>
  <c r="S12" i="7"/>
  <c r="R12" i="7"/>
  <c r="U134" i="7"/>
  <c r="T134" i="7"/>
  <c r="S134" i="7"/>
  <c r="R134" i="7"/>
  <c r="AM6" i="7"/>
  <c r="AL6" i="7"/>
  <c r="AK6" i="7"/>
  <c r="AJ6" i="7"/>
  <c r="AI6" i="7"/>
  <c r="AH6" i="7"/>
  <c r="U6" i="7"/>
  <c r="T6" i="7"/>
  <c r="S6" i="7"/>
  <c r="R6" i="7"/>
  <c r="U66" i="7"/>
  <c r="T66" i="7"/>
  <c r="S66" i="7"/>
  <c r="R66" i="7"/>
  <c r="U64" i="7"/>
  <c r="T64" i="7"/>
  <c r="S64" i="7"/>
  <c r="R64" i="7"/>
  <c r="U62" i="7"/>
  <c r="T62" i="7"/>
  <c r="S62" i="7"/>
  <c r="R62" i="7"/>
  <c r="AM5" i="7"/>
  <c r="AL5" i="7"/>
  <c r="AK5" i="7"/>
  <c r="AJ5" i="7"/>
  <c r="AI5" i="7"/>
  <c r="AH5" i="7"/>
  <c r="U5" i="7"/>
  <c r="T5" i="7"/>
  <c r="S5" i="7"/>
  <c r="R5" i="7"/>
  <c r="U58" i="7"/>
  <c r="T58" i="7"/>
  <c r="S58" i="7"/>
  <c r="R58" i="7"/>
  <c r="U56" i="7"/>
  <c r="T56" i="7"/>
  <c r="S56" i="7"/>
  <c r="R56" i="7"/>
  <c r="U55" i="7"/>
  <c r="T55" i="7"/>
  <c r="S55" i="7"/>
  <c r="R55" i="7"/>
  <c r="U103" i="7"/>
  <c r="T103" i="7"/>
  <c r="S103" i="7"/>
  <c r="R103" i="7"/>
  <c r="U94" i="7"/>
  <c r="T94" i="7"/>
  <c r="S94" i="7"/>
  <c r="R94" i="7"/>
  <c r="U50" i="7"/>
  <c r="T50" i="7"/>
  <c r="S50" i="7"/>
  <c r="R50" i="7"/>
  <c r="U133" i="7"/>
  <c r="T133" i="7"/>
  <c r="S133" i="7"/>
  <c r="R133" i="7"/>
  <c r="U47" i="7"/>
  <c r="T47" i="7"/>
  <c r="S47" i="7"/>
  <c r="R47" i="7"/>
  <c r="U132" i="7"/>
  <c r="T132" i="7"/>
  <c r="S132" i="7"/>
  <c r="R132" i="7"/>
  <c r="U131" i="7"/>
  <c r="T131" i="7"/>
  <c r="S131" i="7"/>
  <c r="R131" i="7"/>
  <c r="AM9" i="7"/>
  <c r="AL9" i="7"/>
  <c r="AK9" i="7"/>
  <c r="AJ9" i="7"/>
  <c r="AI9" i="7"/>
  <c r="AH9" i="7"/>
  <c r="U9" i="7"/>
  <c r="T9" i="7"/>
  <c r="S9" i="7"/>
  <c r="R9" i="7"/>
  <c r="U33" i="7"/>
  <c r="T33" i="7"/>
  <c r="S33" i="7"/>
  <c r="R33" i="7"/>
  <c r="U31" i="7"/>
  <c r="T31" i="7"/>
  <c r="S31" i="7"/>
  <c r="R31" i="7"/>
  <c r="AM17" i="7"/>
  <c r="AL17" i="7"/>
  <c r="AK17" i="7"/>
  <c r="AJ17" i="7"/>
  <c r="AI17" i="7"/>
  <c r="AH17" i="7"/>
  <c r="U17" i="7"/>
  <c r="T17" i="7"/>
  <c r="S17" i="7"/>
  <c r="R17" i="7"/>
  <c r="AM23" i="7"/>
  <c r="AL23" i="7"/>
  <c r="AK23" i="7"/>
  <c r="AJ23" i="7"/>
  <c r="AI23" i="7"/>
  <c r="AH23" i="7"/>
  <c r="U23" i="7"/>
  <c r="T23" i="7"/>
  <c r="S23" i="7"/>
  <c r="R23" i="7"/>
  <c r="U96" i="7"/>
  <c r="T96" i="7"/>
  <c r="S96" i="7"/>
  <c r="R96" i="7"/>
  <c r="AM20" i="7"/>
  <c r="AL20" i="7"/>
  <c r="AK20" i="7"/>
  <c r="AJ20" i="7"/>
  <c r="AI20" i="7"/>
  <c r="AH20" i="7"/>
  <c r="U20" i="7"/>
  <c r="T20" i="7"/>
  <c r="S20" i="7"/>
  <c r="R20" i="7"/>
  <c r="U91" i="7"/>
  <c r="T91" i="7"/>
  <c r="S91" i="7"/>
  <c r="R91" i="7"/>
  <c r="U93" i="7"/>
  <c r="T93" i="7"/>
  <c r="S93" i="7"/>
  <c r="R93" i="7"/>
  <c r="U88" i="7"/>
  <c r="T88" i="7"/>
  <c r="S88" i="7"/>
  <c r="R88" i="7"/>
  <c r="U87" i="7"/>
  <c r="T87" i="7"/>
  <c r="S87" i="7"/>
  <c r="R87" i="7"/>
  <c r="U86" i="7"/>
  <c r="T86" i="7"/>
  <c r="S86" i="7"/>
  <c r="R86" i="7"/>
  <c r="AM15" i="7"/>
  <c r="AL15" i="7"/>
  <c r="AK15" i="7"/>
  <c r="AJ15" i="7"/>
  <c r="AI15" i="7"/>
  <c r="AH15" i="7"/>
  <c r="U15" i="7"/>
  <c r="T15" i="7"/>
  <c r="S15" i="7"/>
  <c r="R15" i="7"/>
  <c r="U85" i="7"/>
  <c r="T85" i="7"/>
  <c r="S85" i="7"/>
  <c r="R85" i="7"/>
  <c r="U130" i="7"/>
  <c r="T130" i="7"/>
  <c r="S130" i="7"/>
  <c r="R130" i="7"/>
  <c r="U100" i="7"/>
  <c r="T100" i="7"/>
  <c r="S100" i="7"/>
  <c r="R100" i="7"/>
  <c r="U83" i="7"/>
  <c r="T83" i="7"/>
  <c r="S83" i="7"/>
  <c r="R83" i="7"/>
  <c r="U129" i="7"/>
  <c r="T129" i="7"/>
  <c r="S129" i="7"/>
  <c r="R129" i="7"/>
  <c r="U82" i="7"/>
  <c r="T82" i="7"/>
  <c r="S82" i="7"/>
  <c r="R82" i="7"/>
  <c r="U81" i="7"/>
  <c r="T81" i="7"/>
  <c r="S81" i="7"/>
  <c r="R81" i="7"/>
  <c r="U107" i="7"/>
  <c r="T107" i="7"/>
  <c r="S107" i="7"/>
  <c r="R107" i="7"/>
  <c r="U80" i="7"/>
  <c r="T80" i="7"/>
  <c r="S80" i="7"/>
  <c r="R80" i="7"/>
  <c r="U79" i="7"/>
  <c r="T79" i="7"/>
  <c r="S79" i="7"/>
  <c r="R79" i="7"/>
  <c r="AM24" i="7"/>
  <c r="AL24" i="7"/>
  <c r="AK24" i="7"/>
  <c r="AJ24" i="7"/>
  <c r="AI24" i="7"/>
  <c r="AH24" i="7"/>
  <c r="U24" i="7"/>
  <c r="T24" i="7"/>
  <c r="S24" i="7"/>
  <c r="R24" i="7"/>
  <c r="U128" i="7"/>
  <c r="T128" i="7"/>
  <c r="S128" i="7"/>
  <c r="R128" i="7"/>
  <c r="U78" i="7"/>
  <c r="T78" i="7"/>
  <c r="S78" i="7"/>
  <c r="R78" i="7"/>
  <c r="U113" i="7"/>
  <c r="T113" i="7"/>
  <c r="S113" i="7"/>
  <c r="R113" i="7"/>
  <c r="U77" i="7"/>
  <c r="T77" i="7"/>
  <c r="S77" i="7"/>
  <c r="R77" i="7"/>
  <c r="U76" i="7"/>
  <c r="T76" i="7"/>
  <c r="S76" i="7"/>
  <c r="R76" i="7"/>
  <c r="U109" i="7"/>
  <c r="T109" i="7"/>
  <c r="S109" i="7"/>
  <c r="R109" i="7"/>
  <c r="U105" i="7"/>
  <c r="T105" i="7"/>
  <c r="S105" i="7"/>
  <c r="R105" i="7"/>
  <c r="U111" i="7"/>
  <c r="T111" i="7"/>
  <c r="S111" i="7"/>
  <c r="R111" i="7"/>
  <c r="AM22" i="7"/>
  <c r="AL22" i="7"/>
  <c r="AK22" i="7"/>
  <c r="AJ22" i="7"/>
  <c r="AI22" i="7"/>
  <c r="AH22" i="7"/>
  <c r="U22" i="7"/>
  <c r="T22" i="7"/>
  <c r="S22" i="7"/>
  <c r="R22" i="7"/>
  <c r="U127" i="7"/>
  <c r="T127" i="7"/>
  <c r="S127" i="7"/>
  <c r="R127" i="7"/>
  <c r="U74" i="7"/>
  <c r="T74" i="7"/>
  <c r="S74" i="7"/>
  <c r="R74" i="7"/>
  <c r="U73" i="7"/>
  <c r="T73" i="7"/>
  <c r="S73" i="7"/>
  <c r="R73" i="7"/>
  <c r="AM18" i="7"/>
  <c r="AL18" i="7"/>
  <c r="AK18" i="7"/>
  <c r="AJ18" i="7"/>
  <c r="AI18" i="7"/>
  <c r="AH18" i="7"/>
  <c r="U18" i="7"/>
  <c r="T18" i="7"/>
  <c r="S18" i="7"/>
  <c r="R18" i="7"/>
  <c r="U102" i="7"/>
  <c r="T102" i="7"/>
  <c r="S102" i="7"/>
  <c r="R102" i="7"/>
  <c r="U72" i="7"/>
  <c r="T72" i="7"/>
  <c r="S72" i="7"/>
  <c r="R72" i="7"/>
  <c r="AM11" i="7"/>
  <c r="AL11" i="7"/>
  <c r="AK11" i="7"/>
  <c r="AJ11" i="7"/>
  <c r="AI11" i="7"/>
  <c r="AH11" i="7"/>
  <c r="U11" i="7"/>
  <c r="T11" i="7"/>
  <c r="S11" i="7"/>
  <c r="R11" i="7"/>
  <c r="AM21" i="7"/>
  <c r="AL21" i="7"/>
  <c r="AK21" i="7"/>
  <c r="AJ21" i="7"/>
  <c r="AI21" i="7"/>
  <c r="AH21" i="7"/>
  <c r="U21" i="7"/>
  <c r="T21" i="7"/>
  <c r="S21" i="7"/>
  <c r="R21" i="7"/>
  <c r="U70" i="7"/>
  <c r="T70" i="7"/>
  <c r="S70" i="7"/>
  <c r="R70" i="7"/>
  <c r="U114" i="7"/>
  <c r="T114" i="7"/>
  <c r="S114" i="7"/>
  <c r="R114" i="7"/>
  <c r="AM16" i="7"/>
  <c r="AL16" i="7"/>
  <c r="AK16" i="7"/>
  <c r="AJ16" i="7"/>
  <c r="AI16" i="7"/>
  <c r="AH16" i="7"/>
  <c r="U16" i="7"/>
  <c r="T16" i="7"/>
  <c r="S16" i="7"/>
  <c r="R16" i="7"/>
  <c r="U108" i="7"/>
  <c r="T108" i="7"/>
  <c r="S108" i="7"/>
  <c r="R108" i="7"/>
  <c r="U112" i="7"/>
  <c r="T112" i="7"/>
  <c r="S112" i="7"/>
  <c r="R112" i="7"/>
  <c r="U69" i="7"/>
  <c r="T69" i="7"/>
  <c r="S69" i="7"/>
  <c r="R69" i="7"/>
  <c r="U92" i="7"/>
  <c r="T92" i="7"/>
  <c r="S92" i="7"/>
  <c r="R92" i="7"/>
  <c r="U126" i="7"/>
  <c r="T126" i="7"/>
  <c r="S126" i="7"/>
  <c r="R126" i="7"/>
  <c r="U68" i="7"/>
  <c r="T68" i="7"/>
  <c r="S68" i="7"/>
  <c r="R68" i="7"/>
  <c r="U67" i="7"/>
  <c r="T67" i="7"/>
  <c r="S67" i="7"/>
  <c r="R67" i="7"/>
  <c r="U65" i="7"/>
  <c r="T65" i="7"/>
  <c r="S65" i="7"/>
  <c r="R65" i="7"/>
  <c r="U125" i="7"/>
  <c r="T125" i="7"/>
  <c r="S125" i="7"/>
  <c r="R125" i="7"/>
  <c r="U63" i="7"/>
  <c r="T63" i="7"/>
  <c r="S63" i="7"/>
  <c r="R63" i="7"/>
  <c r="U116" i="7"/>
  <c r="T116" i="7"/>
  <c r="S116" i="7"/>
  <c r="R116" i="7"/>
  <c r="AM14" i="7"/>
  <c r="AL14" i="7"/>
  <c r="AK14" i="7"/>
  <c r="AJ14" i="7"/>
  <c r="AI14" i="7"/>
  <c r="AH14" i="7"/>
  <c r="U14" i="7"/>
  <c r="T14" i="7"/>
  <c r="S14" i="7"/>
  <c r="R14" i="7"/>
  <c r="U124" i="7"/>
  <c r="T124" i="7"/>
  <c r="S124" i="7"/>
  <c r="R124" i="7"/>
  <c r="AM27" i="7"/>
  <c r="AL27" i="7"/>
  <c r="AK27" i="7"/>
  <c r="AJ27" i="7"/>
  <c r="AI27" i="7"/>
  <c r="AH27" i="7"/>
  <c r="U27" i="7"/>
  <c r="T27" i="7"/>
  <c r="S27" i="7"/>
  <c r="R27" i="7"/>
  <c r="U61" i="7"/>
  <c r="T61" i="7"/>
  <c r="S61" i="7"/>
  <c r="R61" i="7"/>
  <c r="AM7" i="7"/>
  <c r="AL7" i="7"/>
  <c r="AK7" i="7"/>
  <c r="AJ7" i="7"/>
  <c r="AI7" i="7"/>
  <c r="AH7" i="7"/>
  <c r="U7" i="7"/>
  <c r="T7" i="7"/>
  <c r="S7" i="7"/>
  <c r="R7" i="7"/>
  <c r="AM19" i="7"/>
  <c r="AL19" i="7"/>
  <c r="AK19" i="7"/>
  <c r="AJ19" i="7"/>
  <c r="AI19" i="7"/>
  <c r="AH19" i="7"/>
  <c r="U19" i="7"/>
  <c r="T19" i="7"/>
  <c r="S19" i="7"/>
  <c r="R19" i="7"/>
  <c r="AM26" i="7"/>
  <c r="AL26" i="7"/>
  <c r="AK26" i="7"/>
  <c r="AJ26" i="7"/>
  <c r="AI26" i="7"/>
  <c r="AH26" i="7"/>
  <c r="U26" i="7"/>
  <c r="T26" i="7"/>
  <c r="S26" i="7"/>
  <c r="R26" i="7"/>
  <c r="U60" i="7"/>
  <c r="T60" i="7"/>
  <c r="S60" i="7"/>
  <c r="R60" i="7"/>
  <c r="U59" i="7"/>
  <c r="T59" i="7"/>
  <c r="S59" i="7"/>
  <c r="R59" i="7"/>
  <c r="AM13" i="7"/>
  <c r="AL13" i="7"/>
  <c r="AK13" i="7"/>
  <c r="AJ13" i="7"/>
  <c r="AI13" i="7"/>
  <c r="AH13" i="7"/>
  <c r="U13" i="7"/>
  <c r="T13" i="7"/>
  <c r="S13" i="7"/>
  <c r="R13" i="7"/>
  <c r="U57" i="7"/>
  <c r="T57" i="7"/>
  <c r="S57" i="7"/>
  <c r="R57" i="7"/>
  <c r="AM25" i="7"/>
  <c r="AL25" i="7"/>
  <c r="AK25" i="7"/>
  <c r="AJ25" i="7"/>
  <c r="AI25" i="7"/>
  <c r="AH25" i="7"/>
  <c r="U25" i="7"/>
  <c r="T25" i="7"/>
  <c r="S25" i="7"/>
  <c r="R25" i="7"/>
  <c r="U123" i="7"/>
  <c r="T123" i="7"/>
  <c r="S123" i="7"/>
  <c r="R123" i="7"/>
  <c r="U54" i="7"/>
  <c r="T54" i="7"/>
  <c r="S54" i="7"/>
  <c r="R54" i="7"/>
  <c r="U53" i="7"/>
  <c r="T53" i="7"/>
  <c r="S53" i="7"/>
  <c r="R53" i="7"/>
  <c r="U52" i="7"/>
  <c r="T52" i="7"/>
  <c r="S52" i="7"/>
  <c r="R52" i="7"/>
  <c r="U51" i="7"/>
  <c r="T51" i="7"/>
  <c r="S51" i="7"/>
  <c r="R51" i="7"/>
  <c r="U98" i="7"/>
  <c r="T98" i="7"/>
  <c r="S98" i="7"/>
  <c r="R98" i="7"/>
  <c r="U115" i="7"/>
  <c r="T115" i="7"/>
  <c r="S115" i="7"/>
  <c r="R115" i="7"/>
  <c r="U49" i="7"/>
  <c r="T49" i="7"/>
  <c r="S49" i="7"/>
  <c r="R49" i="7"/>
  <c r="U48" i="7"/>
  <c r="T48" i="7"/>
  <c r="S48" i="7"/>
  <c r="R48" i="7"/>
  <c r="U46" i="7"/>
  <c r="T46" i="7"/>
  <c r="S46" i="7"/>
  <c r="R46" i="7"/>
  <c r="U122" i="7"/>
  <c r="T122" i="7"/>
  <c r="S122" i="7"/>
  <c r="R122" i="7"/>
  <c r="U121" i="7"/>
  <c r="T121" i="7"/>
  <c r="S121" i="7"/>
  <c r="R121" i="7"/>
  <c r="U45" i="7"/>
  <c r="T45" i="7"/>
  <c r="S45" i="7"/>
  <c r="R45" i="7"/>
  <c r="AM29" i="7"/>
  <c r="AL29" i="7"/>
  <c r="AK29" i="7"/>
  <c r="AJ29" i="7"/>
  <c r="AI29" i="7"/>
  <c r="AH29" i="7"/>
  <c r="U29" i="7"/>
  <c r="T29" i="7"/>
  <c r="S29" i="7"/>
  <c r="R29" i="7"/>
  <c r="U44" i="7"/>
  <c r="T44" i="7"/>
  <c r="S44" i="7"/>
  <c r="R44" i="7"/>
  <c r="U43" i="7"/>
  <c r="T43" i="7"/>
  <c r="S43" i="7"/>
  <c r="R43" i="7"/>
  <c r="U99" i="7"/>
  <c r="T99" i="7"/>
  <c r="S99" i="7"/>
  <c r="R99" i="7"/>
  <c r="U120" i="7"/>
  <c r="T120" i="7"/>
  <c r="S120" i="7"/>
  <c r="R120" i="7"/>
  <c r="U97" i="7"/>
  <c r="T97" i="7"/>
  <c r="S97" i="7"/>
  <c r="R97" i="7"/>
  <c r="U106" i="7"/>
  <c r="T106" i="7"/>
  <c r="S106" i="7"/>
  <c r="R106" i="7"/>
  <c r="U119" i="7"/>
  <c r="T119" i="7"/>
  <c r="S119" i="7"/>
  <c r="R119" i="7"/>
  <c r="U42" i="7"/>
  <c r="T42" i="7"/>
  <c r="S42" i="7"/>
  <c r="R42" i="7"/>
  <c r="U41" i="7"/>
  <c r="T41" i="7"/>
  <c r="S41" i="7"/>
  <c r="R41" i="7"/>
  <c r="U40" i="7"/>
  <c r="T40" i="7"/>
  <c r="S40" i="7"/>
  <c r="R40" i="7"/>
  <c r="U39" i="7"/>
  <c r="T39" i="7"/>
  <c r="S39" i="7"/>
  <c r="R39" i="7"/>
  <c r="AM28" i="7"/>
  <c r="AL28" i="7"/>
  <c r="AK28" i="7"/>
  <c r="AJ28" i="7"/>
  <c r="AI28" i="7"/>
  <c r="AH28" i="7"/>
  <c r="U28" i="7"/>
  <c r="T28" i="7"/>
  <c r="S28" i="7"/>
  <c r="R28" i="7"/>
  <c r="U110" i="7"/>
  <c r="T110" i="7"/>
  <c r="S110" i="7"/>
  <c r="R110" i="7"/>
  <c r="U38" i="7"/>
  <c r="T38" i="7"/>
  <c r="S38" i="7"/>
  <c r="R38" i="7"/>
  <c r="U37" i="7"/>
  <c r="T37" i="7"/>
  <c r="S37" i="7"/>
  <c r="R37" i="7"/>
  <c r="U36" i="7"/>
  <c r="T36" i="7"/>
  <c r="S36" i="7"/>
  <c r="R36" i="7"/>
  <c r="U35" i="7"/>
  <c r="T35" i="7"/>
  <c r="S35" i="7"/>
  <c r="R35" i="7"/>
  <c r="U34" i="7"/>
  <c r="T34" i="7"/>
  <c r="S34" i="7"/>
  <c r="R34" i="7"/>
  <c r="U118" i="7"/>
  <c r="T118" i="7"/>
  <c r="S118" i="7"/>
  <c r="R118" i="7"/>
  <c r="U101" i="7"/>
  <c r="T101" i="7"/>
  <c r="S101" i="7"/>
  <c r="R101" i="7"/>
  <c r="U32" i="7"/>
  <c r="T32" i="7"/>
  <c r="S32" i="7"/>
  <c r="R32" i="7"/>
  <c r="U30" i="7"/>
  <c r="T30" i="7"/>
  <c r="S30" i="7"/>
  <c r="R30" i="7"/>
  <c r="AI5" i="5"/>
  <c r="AH5" i="5"/>
  <c r="AM20" i="4"/>
  <c r="AL20" i="4"/>
  <c r="AK20" i="4"/>
  <c r="AJ20" i="4"/>
  <c r="AI20" i="4"/>
  <c r="AH20" i="4"/>
  <c r="AM19" i="4"/>
  <c r="AL19" i="4"/>
  <c r="AK19" i="4"/>
  <c r="AJ19" i="4"/>
  <c r="AI19" i="4"/>
  <c r="AH19" i="4"/>
  <c r="AM18" i="4"/>
  <c r="AL18" i="4"/>
  <c r="AK18" i="4"/>
  <c r="AJ18" i="4"/>
  <c r="AI18" i="4"/>
  <c r="AH18" i="4"/>
  <c r="AM17" i="4"/>
  <c r="AL17" i="4"/>
  <c r="AK17" i="4"/>
  <c r="AJ17" i="4"/>
  <c r="AI17" i="4"/>
  <c r="AH17" i="4"/>
  <c r="AM16" i="4"/>
  <c r="AL16" i="4"/>
  <c r="AK16" i="4"/>
  <c r="AJ16" i="4"/>
  <c r="AI16" i="4"/>
  <c r="AH16" i="4"/>
  <c r="AM15" i="4"/>
  <c r="AL15" i="4"/>
  <c r="AK15" i="4"/>
  <c r="AJ15" i="4"/>
  <c r="AI15" i="4"/>
  <c r="AH15" i="4"/>
  <c r="AM14" i="4"/>
  <c r="AL14" i="4"/>
  <c r="AK14" i="4"/>
  <c r="AJ14" i="4"/>
  <c r="AI14" i="4"/>
  <c r="AH14" i="4"/>
  <c r="AM13" i="4"/>
  <c r="AL13" i="4"/>
  <c r="AK13" i="4"/>
  <c r="AJ13" i="4"/>
  <c r="AI13" i="4"/>
  <c r="AH13" i="4"/>
  <c r="AM12" i="4"/>
  <c r="AL12" i="4"/>
  <c r="AK12" i="4"/>
  <c r="AJ12" i="4"/>
  <c r="AI12" i="4"/>
  <c r="AH12" i="4"/>
  <c r="AM11" i="4"/>
  <c r="AL11" i="4"/>
  <c r="AK11" i="4"/>
  <c r="AJ11" i="4"/>
  <c r="AI11" i="4"/>
  <c r="AH11" i="4"/>
  <c r="AM10" i="4"/>
  <c r="AL10" i="4"/>
  <c r="AK10" i="4"/>
  <c r="AJ10" i="4"/>
  <c r="AI10" i="4"/>
  <c r="AH10" i="4"/>
  <c r="AM9" i="4"/>
  <c r="AL9" i="4"/>
  <c r="AK9" i="4"/>
  <c r="AJ9" i="4"/>
  <c r="AI9" i="4"/>
  <c r="AH9" i="4"/>
  <c r="AM8" i="4"/>
  <c r="AL8" i="4"/>
  <c r="AK8" i="4"/>
  <c r="AJ8" i="4"/>
  <c r="AI8" i="4"/>
  <c r="AH8" i="4"/>
  <c r="AM7" i="4"/>
  <c r="AL7" i="4"/>
  <c r="AK7" i="4"/>
  <c r="AJ7" i="4"/>
  <c r="AI7" i="4"/>
  <c r="AH7" i="4"/>
  <c r="AM6" i="4"/>
  <c r="AL6" i="4"/>
  <c r="AK6" i="4"/>
  <c r="AJ6" i="4"/>
  <c r="AI6" i="4"/>
  <c r="AH6" i="4"/>
  <c r="AM5" i="4"/>
  <c r="AL5" i="4"/>
  <c r="AK5" i="4"/>
  <c r="AJ5" i="4"/>
  <c r="AI5" i="4"/>
  <c r="AH5" i="4"/>
  <c r="AM27" i="5"/>
  <c r="AL27" i="5"/>
  <c r="AK27" i="5"/>
  <c r="AJ27" i="5"/>
  <c r="AI27" i="5"/>
  <c r="AH27" i="5"/>
  <c r="AM26" i="5"/>
  <c r="AL26" i="5"/>
  <c r="AK26" i="5"/>
  <c r="AJ26" i="5"/>
  <c r="AI26" i="5"/>
  <c r="AH26" i="5"/>
  <c r="AM25" i="5"/>
  <c r="AL25" i="5"/>
  <c r="AK25" i="5"/>
  <c r="AJ25" i="5"/>
  <c r="AI25" i="5"/>
  <c r="AH25" i="5"/>
  <c r="AM24" i="5"/>
  <c r="AL24" i="5"/>
  <c r="AK24" i="5"/>
  <c r="AJ24" i="5"/>
  <c r="AI24" i="5"/>
  <c r="AH24" i="5"/>
  <c r="AM23" i="5"/>
  <c r="AL23" i="5"/>
  <c r="AK23" i="5"/>
  <c r="AJ23" i="5"/>
  <c r="AI23" i="5"/>
  <c r="AH23" i="5"/>
  <c r="AM22" i="5"/>
  <c r="AL22" i="5"/>
  <c r="AK22" i="5"/>
  <c r="AJ22" i="5"/>
  <c r="AI22" i="5"/>
  <c r="AH22" i="5"/>
  <c r="AM21" i="5"/>
  <c r="AL21" i="5"/>
  <c r="AK21" i="5"/>
  <c r="AJ21" i="5"/>
  <c r="AI21" i="5"/>
  <c r="AH21" i="5"/>
  <c r="AM20" i="5"/>
  <c r="AL20" i="5"/>
  <c r="AK20" i="5"/>
  <c r="AJ20" i="5"/>
  <c r="AI20" i="5"/>
  <c r="AH20" i="5"/>
  <c r="AM19" i="5"/>
  <c r="AL19" i="5"/>
  <c r="AK19" i="5"/>
  <c r="AJ19" i="5"/>
  <c r="AI19" i="5"/>
  <c r="AH19" i="5"/>
  <c r="AM18" i="5"/>
  <c r="AL18" i="5"/>
  <c r="AK18" i="5"/>
  <c r="AJ18" i="5"/>
  <c r="AI18" i="5"/>
  <c r="AH18" i="5"/>
  <c r="AM17" i="5"/>
  <c r="AL17" i="5"/>
  <c r="AK17" i="5"/>
  <c r="AJ17" i="5"/>
  <c r="AI17" i="5"/>
  <c r="AH17" i="5"/>
  <c r="AM16" i="5"/>
  <c r="AL16" i="5"/>
  <c r="AK16" i="5"/>
  <c r="AJ16" i="5"/>
  <c r="AI16" i="5"/>
  <c r="AH16" i="5"/>
  <c r="AM15" i="5"/>
  <c r="AL15" i="5"/>
  <c r="AK15" i="5"/>
  <c r="AJ15" i="5"/>
  <c r="AI15" i="5"/>
  <c r="AH15" i="5"/>
  <c r="AM14" i="5"/>
  <c r="AL14" i="5"/>
  <c r="AK14" i="5"/>
  <c r="AJ14" i="5"/>
  <c r="AI14" i="5"/>
  <c r="AH14" i="5"/>
  <c r="AM13" i="5"/>
  <c r="AL13" i="5"/>
  <c r="AK13" i="5"/>
  <c r="AJ13" i="5"/>
  <c r="AI13" i="5"/>
  <c r="AH13" i="5"/>
  <c r="AM12" i="5"/>
  <c r="AL12" i="5"/>
  <c r="AK12" i="5"/>
  <c r="AJ12" i="5"/>
  <c r="AI12" i="5"/>
  <c r="AH12" i="5"/>
  <c r="AM11" i="5"/>
  <c r="AL11" i="5"/>
  <c r="AK11" i="5"/>
  <c r="AJ11" i="5"/>
  <c r="AI11" i="5"/>
  <c r="AH11" i="5"/>
  <c r="AM10" i="5"/>
  <c r="AL10" i="5"/>
  <c r="AK10" i="5"/>
  <c r="AJ10" i="5"/>
  <c r="AI10" i="5"/>
  <c r="AH10" i="5"/>
  <c r="AM9" i="5"/>
  <c r="AL9" i="5"/>
  <c r="AK9" i="5"/>
  <c r="AJ9" i="5"/>
  <c r="AI9" i="5"/>
  <c r="AH9" i="5"/>
  <c r="AM8" i="5"/>
  <c r="AL8" i="5"/>
  <c r="AK8" i="5"/>
  <c r="AJ8" i="5"/>
  <c r="AI8" i="5"/>
  <c r="AH8" i="5"/>
  <c r="AM7" i="5"/>
  <c r="AL7" i="5"/>
  <c r="AK7" i="5"/>
  <c r="AJ7" i="5"/>
  <c r="AI7" i="5"/>
  <c r="AH7" i="5"/>
  <c r="AM6" i="5"/>
  <c r="AL6" i="5"/>
  <c r="AK6" i="5"/>
  <c r="AJ6" i="5"/>
  <c r="AI6" i="5"/>
  <c r="AH6" i="5"/>
  <c r="AM5" i="5"/>
  <c r="AL5" i="5"/>
  <c r="AK5" i="5"/>
  <c r="AJ5" i="5"/>
  <c r="AL6" i="3"/>
  <c r="AM6" i="3"/>
  <c r="AL7" i="3"/>
  <c r="AM7" i="3"/>
  <c r="AL8" i="3"/>
  <c r="AM8" i="3"/>
  <c r="AL9" i="3"/>
  <c r="AM9" i="3"/>
  <c r="AL10" i="3"/>
  <c r="AM10" i="3"/>
  <c r="AL11" i="3"/>
  <c r="AM11" i="3"/>
  <c r="AL12" i="3"/>
  <c r="AM12" i="3"/>
  <c r="AL13" i="3"/>
  <c r="AM13" i="3"/>
  <c r="AL14" i="3"/>
  <c r="AM14" i="3"/>
  <c r="AL15" i="3"/>
  <c r="AM15" i="3"/>
  <c r="AL16" i="3"/>
  <c r="AM16" i="3"/>
  <c r="AL17" i="3"/>
  <c r="AM17" i="3"/>
  <c r="AL18" i="3"/>
  <c r="AM18" i="3"/>
  <c r="AL19" i="3"/>
  <c r="AM19" i="3"/>
  <c r="AM5" i="3"/>
  <c r="AL5" i="3"/>
  <c r="AJ6" i="3"/>
  <c r="AK6" i="3"/>
  <c r="AJ7" i="3"/>
  <c r="AK7" i="3"/>
  <c r="AJ8" i="3"/>
  <c r="AK8" i="3"/>
  <c r="AJ9" i="3"/>
  <c r="AK9" i="3"/>
  <c r="AJ10" i="3"/>
  <c r="AK10" i="3"/>
  <c r="AJ11" i="3"/>
  <c r="AK11" i="3"/>
  <c r="AJ12" i="3"/>
  <c r="AK12" i="3"/>
  <c r="AJ13" i="3"/>
  <c r="AK13" i="3"/>
  <c r="AJ14" i="3"/>
  <c r="AK14" i="3"/>
  <c r="AJ15" i="3"/>
  <c r="AK15" i="3"/>
  <c r="AJ16" i="3"/>
  <c r="AK16" i="3"/>
  <c r="AJ17" i="3"/>
  <c r="AK17" i="3"/>
  <c r="AJ18" i="3"/>
  <c r="AK18" i="3"/>
  <c r="AJ19" i="3"/>
  <c r="AK19" i="3"/>
  <c r="AK5" i="3"/>
  <c r="AJ5" i="3"/>
  <c r="AI6" i="3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5" i="3"/>
  <c r="AH6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5" i="3"/>
  <c r="R5" i="4" l="1"/>
  <c r="R5" i="3"/>
  <c r="R5" i="5"/>
  <c r="U114" i="5"/>
  <c r="T114" i="5"/>
  <c r="S114" i="5"/>
  <c r="R114" i="5"/>
  <c r="U85" i="5"/>
  <c r="T85" i="5"/>
  <c r="S85" i="5"/>
  <c r="R85" i="5"/>
  <c r="U84" i="5"/>
  <c r="T84" i="5"/>
  <c r="S84" i="5"/>
  <c r="R84" i="5"/>
  <c r="U83" i="5"/>
  <c r="T83" i="5"/>
  <c r="S83" i="5"/>
  <c r="R83" i="5"/>
  <c r="U8" i="5"/>
  <c r="T8" i="5"/>
  <c r="S8" i="5"/>
  <c r="R8" i="5"/>
  <c r="U135" i="5"/>
  <c r="T135" i="5"/>
  <c r="S135" i="5"/>
  <c r="R135" i="5"/>
  <c r="U113" i="5"/>
  <c r="T113" i="5"/>
  <c r="S113" i="5"/>
  <c r="R113" i="5"/>
  <c r="U112" i="5"/>
  <c r="T112" i="5"/>
  <c r="S112" i="5"/>
  <c r="R112" i="5"/>
  <c r="U82" i="5"/>
  <c r="T82" i="5"/>
  <c r="S82" i="5"/>
  <c r="R82" i="5"/>
  <c r="U111" i="5"/>
  <c r="T111" i="5"/>
  <c r="S111" i="5"/>
  <c r="R111" i="5"/>
  <c r="U10" i="5"/>
  <c r="T10" i="5"/>
  <c r="S10" i="5"/>
  <c r="R10" i="5"/>
  <c r="U12" i="5"/>
  <c r="T12" i="5"/>
  <c r="S12" i="5"/>
  <c r="R12" i="5"/>
  <c r="U134" i="5"/>
  <c r="T134" i="5"/>
  <c r="S134" i="5"/>
  <c r="R134" i="5"/>
  <c r="U6" i="5"/>
  <c r="T6" i="5"/>
  <c r="S6" i="5"/>
  <c r="R6" i="5"/>
  <c r="U81" i="5"/>
  <c r="T81" i="5"/>
  <c r="S81" i="5"/>
  <c r="R81" i="5"/>
  <c r="U80" i="5"/>
  <c r="T80" i="5"/>
  <c r="S80" i="5"/>
  <c r="R80" i="5"/>
  <c r="U79" i="5"/>
  <c r="T79" i="5"/>
  <c r="S79" i="5"/>
  <c r="R79" i="5"/>
  <c r="U5" i="5"/>
  <c r="T5" i="5"/>
  <c r="S5" i="5"/>
  <c r="U78" i="5"/>
  <c r="T78" i="5"/>
  <c r="S78" i="5"/>
  <c r="R78" i="5"/>
  <c r="U77" i="5"/>
  <c r="T77" i="5"/>
  <c r="S77" i="5"/>
  <c r="R77" i="5"/>
  <c r="U76" i="5"/>
  <c r="T76" i="5"/>
  <c r="S76" i="5"/>
  <c r="R76" i="5"/>
  <c r="U110" i="5"/>
  <c r="T110" i="5"/>
  <c r="S110" i="5"/>
  <c r="R110" i="5"/>
  <c r="U109" i="5"/>
  <c r="T109" i="5"/>
  <c r="S109" i="5"/>
  <c r="R109" i="5"/>
  <c r="U75" i="5"/>
  <c r="T75" i="5"/>
  <c r="S75" i="5"/>
  <c r="R75" i="5"/>
  <c r="U133" i="5"/>
  <c r="T133" i="5"/>
  <c r="S133" i="5"/>
  <c r="R133" i="5"/>
  <c r="U74" i="5"/>
  <c r="T74" i="5"/>
  <c r="S74" i="5"/>
  <c r="R74" i="5"/>
  <c r="U132" i="5"/>
  <c r="T132" i="5"/>
  <c r="S132" i="5"/>
  <c r="R132" i="5"/>
  <c r="U131" i="5"/>
  <c r="T131" i="5"/>
  <c r="S131" i="5"/>
  <c r="R131" i="5"/>
  <c r="U9" i="5"/>
  <c r="T9" i="5"/>
  <c r="S9" i="5"/>
  <c r="R9" i="5"/>
  <c r="U73" i="5"/>
  <c r="T73" i="5"/>
  <c r="S73" i="5"/>
  <c r="R73" i="5"/>
  <c r="U72" i="5"/>
  <c r="T72" i="5"/>
  <c r="S72" i="5"/>
  <c r="R72" i="5"/>
  <c r="U16" i="5"/>
  <c r="T16" i="5"/>
  <c r="S16" i="5"/>
  <c r="R16" i="5"/>
  <c r="U26" i="5"/>
  <c r="T26" i="5"/>
  <c r="S26" i="5"/>
  <c r="R26" i="5"/>
  <c r="U108" i="5"/>
  <c r="T108" i="5"/>
  <c r="S108" i="5"/>
  <c r="R108" i="5"/>
  <c r="U23" i="5"/>
  <c r="T23" i="5"/>
  <c r="S23" i="5"/>
  <c r="R23" i="5"/>
  <c r="U71" i="5"/>
  <c r="T71" i="5"/>
  <c r="S71" i="5"/>
  <c r="R71" i="5"/>
  <c r="U107" i="5"/>
  <c r="T107" i="5"/>
  <c r="S107" i="5"/>
  <c r="R107" i="5"/>
  <c r="U70" i="5"/>
  <c r="T70" i="5"/>
  <c r="S70" i="5"/>
  <c r="R70" i="5"/>
  <c r="U69" i="5"/>
  <c r="T69" i="5"/>
  <c r="S69" i="5"/>
  <c r="R69" i="5"/>
  <c r="U106" i="5"/>
  <c r="T106" i="5"/>
  <c r="S106" i="5"/>
  <c r="R106" i="5"/>
  <c r="U15" i="5"/>
  <c r="T15" i="5"/>
  <c r="S15" i="5"/>
  <c r="R15" i="5"/>
  <c r="U68" i="5"/>
  <c r="T68" i="5"/>
  <c r="S68" i="5"/>
  <c r="R68" i="5"/>
  <c r="U130" i="5"/>
  <c r="T130" i="5"/>
  <c r="S130" i="5"/>
  <c r="R130" i="5"/>
  <c r="U105" i="5"/>
  <c r="T105" i="5"/>
  <c r="S105" i="5"/>
  <c r="R105" i="5"/>
  <c r="U67" i="5"/>
  <c r="T67" i="5"/>
  <c r="S67" i="5"/>
  <c r="R67" i="5"/>
  <c r="U129" i="5"/>
  <c r="T129" i="5"/>
  <c r="S129" i="5"/>
  <c r="R129" i="5"/>
  <c r="U66" i="5"/>
  <c r="T66" i="5"/>
  <c r="S66" i="5"/>
  <c r="R66" i="5"/>
  <c r="U65" i="5"/>
  <c r="T65" i="5"/>
  <c r="S65" i="5"/>
  <c r="R65" i="5"/>
  <c r="U128" i="5"/>
  <c r="T128" i="5"/>
  <c r="S128" i="5"/>
  <c r="R128" i="5"/>
  <c r="U64" i="5"/>
  <c r="T64" i="5"/>
  <c r="S64" i="5"/>
  <c r="R64" i="5"/>
  <c r="U63" i="5"/>
  <c r="T63" i="5"/>
  <c r="S63" i="5"/>
  <c r="R63" i="5"/>
  <c r="U21" i="5"/>
  <c r="T21" i="5"/>
  <c r="S21" i="5"/>
  <c r="R21" i="5"/>
  <c r="U127" i="5"/>
  <c r="T127" i="5"/>
  <c r="S127" i="5"/>
  <c r="R127" i="5"/>
  <c r="U62" i="5"/>
  <c r="T62" i="5"/>
  <c r="S62" i="5"/>
  <c r="R62" i="5"/>
  <c r="U104" i="5"/>
  <c r="T104" i="5"/>
  <c r="S104" i="5"/>
  <c r="R104" i="5"/>
  <c r="U61" i="5"/>
  <c r="T61" i="5"/>
  <c r="S61" i="5"/>
  <c r="R61" i="5"/>
  <c r="U60" i="5"/>
  <c r="T60" i="5"/>
  <c r="S60" i="5"/>
  <c r="R60" i="5"/>
  <c r="U126" i="5"/>
  <c r="T126" i="5"/>
  <c r="S126" i="5"/>
  <c r="R126" i="5"/>
  <c r="U103" i="5"/>
  <c r="T103" i="5"/>
  <c r="S103" i="5"/>
  <c r="R103" i="5"/>
  <c r="U102" i="5"/>
  <c r="T102" i="5"/>
  <c r="S102" i="5"/>
  <c r="R102" i="5"/>
  <c r="U19" i="5"/>
  <c r="T19" i="5"/>
  <c r="S19" i="5"/>
  <c r="R19" i="5"/>
  <c r="U125" i="5"/>
  <c r="T125" i="5"/>
  <c r="S125" i="5"/>
  <c r="R125" i="5"/>
  <c r="U59" i="5"/>
  <c r="T59" i="5"/>
  <c r="S59" i="5"/>
  <c r="R59" i="5"/>
  <c r="U101" i="5"/>
  <c r="T101" i="5"/>
  <c r="S101" i="5"/>
  <c r="R101" i="5"/>
  <c r="U17" i="5"/>
  <c r="T17" i="5"/>
  <c r="S17" i="5"/>
  <c r="R17" i="5"/>
  <c r="U100" i="5"/>
  <c r="T100" i="5"/>
  <c r="S100" i="5"/>
  <c r="R100" i="5"/>
  <c r="U58" i="5"/>
  <c r="T58" i="5"/>
  <c r="S58" i="5"/>
  <c r="R58" i="5"/>
  <c r="U11" i="5"/>
  <c r="T11" i="5"/>
  <c r="S11" i="5"/>
  <c r="R11" i="5"/>
  <c r="U22" i="5"/>
  <c r="T22" i="5"/>
  <c r="S22" i="5"/>
  <c r="R22" i="5"/>
  <c r="U57" i="5"/>
  <c r="T57" i="5"/>
  <c r="S57" i="5"/>
  <c r="R57" i="5"/>
  <c r="U99" i="5"/>
  <c r="T99" i="5"/>
  <c r="S99" i="5"/>
  <c r="R99" i="5"/>
  <c r="U18" i="5"/>
  <c r="T18" i="5"/>
  <c r="S18" i="5"/>
  <c r="R18" i="5"/>
  <c r="U98" i="5"/>
  <c r="T98" i="5"/>
  <c r="S98" i="5"/>
  <c r="R98" i="5"/>
  <c r="U124" i="5"/>
  <c r="T124" i="5"/>
  <c r="S124" i="5"/>
  <c r="R124" i="5"/>
  <c r="U56" i="5"/>
  <c r="T56" i="5"/>
  <c r="S56" i="5"/>
  <c r="R56" i="5"/>
  <c r="U97" i="5"/>
  <c r="T97" i="5"/>
  <c r="S97" i="5"/>
  <c r="R97" i="5"/>
  <c r="U123" i="5"/>
  <c r="T123" i="5"/>
  <c r="S123" i="5"/>
  <c r="R123" i="5"/>
  <c r="U55" i="5"/>
  <c r="T55" i="5"/>
  <c r="S55" i="5"/>
  <c r="R55" i="5"/>
  <c r="U54" i="5"/>
  <c r="T54" i="5"/>
  <c r="S54" i="5"/>
  <c r="R54" i="5"/>
  <c r="U96" i="5"/>
  <c r="T96" i="5"/>
  <c r="S96" i="5"/>
  <c r="R96" i="5"/>
  <c r="U122" i="5"/>
  <c r="T122" i="5"/>
  <c r="S122" i="5"/>
  <c r="R122" i="5"/>
  <c r="U53" i="5"/>
  <c r="T53" i="5"/>
  <c r="S53" i="5"/>
  <c r="R53" i="5"/>
  <c r="U95" i="5"/>
  <c r="T95" i="5"/>
  <c r="S95" i="5"/>
  <c r="R95" i="5"/>
  <c r="U14" i="5"/>
  <c r="T14" i="5"/>
  <c r="S14" i="5"/>
  <c r="R14" i="5"/>
  <c r="U121" i="5"/>
  <c r="T121" i="5"/>
  <c r="S121" i="5"/>
  <c r="R121" i="5"/>
  <c r="U24" i="5"/>
  <c r="T24" i="5"/>
  <c r="S24" i="5"/>
  <c r="R24" i="5"/>
  <c r="U52" i="5"/>
  <c r="T52" i="5"/>
  <c r="S52" i="5"/>
  <c r="R52" i="5"/>
  <c r="U7" i="5"/>
  <c r="T7" i="5"/>
  <c r="S7" i="5"/>
  <c r="R7" i="5"/>
  <c r="U20" i="5"/>
  <c r="T20" i="5"/>
  <c r="S20" i="5"/>
  <c r="R20" i="5"/>
  <c r="U51" i="5"/>
  <c r="T51" i="5"/>
  <c r="S51" i="5"/>
  <c r="R51" i="5"/>
  <c r="U50" i="5"/>
  <c r="T50" i="5"/>
  <c r="S50" i="5"/>
  <c r="R50" i="5"/>
  <c r="U49" i="5"/>
  <c r="T49" i="5"/>
  <c r="S49" i="5"/>
  <c r="R49" i="5"/>
  <c r="U13" i="5"/>
  <c r="T13" i="5"/>
  <c r="S13" i="5"/>
  <c r="R13" i="5"/>
  <c r="U48" i="5"/>
  <c r="T48" i="5"/>
  <c r="S48" i="5"/>
  <c r="R48" i="5"/>
  <c r="U25" i="5"/>
  <c r="T25" i="5"/>
  <c r="S25" i="5"/>
  <c r="R25" i="5"/>
  <c r="U120" i="5"/>
  <c r="T120" i="5"/>
  <c r="S120" i="5"/>
  <c r="R120" i="5"/>
  <c r="U47" i="5"/>
  <c r="T47" i="5"/>
  <c r="S47" i="5"/>
  <c r="R47" i="5"/>
  <c r="U46" i="5"/>
  <c r="T46" i="5"/>
  <c r="S46" i="5"/>
  <c r="R46" i="5"/>
  <c r="U45" i="5"/>
  <c r="T45" i="5"/>
  <c r="S45" i="5"/>
  <c r="R45" i="5"/>
  <c r="U94" i="5"/>
  <c r="T94" i="5"/>
  <c r="S94" i="5"/>
  <c r="R94" i="5"/>
  <c r="U93" i="5"/>
  <c r="T93" i="5"/>
  <c r="S93" i="5"/>
  <c r="R93" i="5"/>
  <c r="U92" i="5"/>
  <c r="T92" i="5"/>
  <c r="S92" i="5"/>
  <c r="R92" i="5"/>
  <c r="U44" i="5"/>
  <c r="T44" i="5"/>
  <c r="S44" i="5"/>
  <c r="R44" i="5"/>
  <c r="U43" i="5"/>
  <c r="T43" i="5"/>
  <c r="S43" i="5"/>
  <c r="R43" i="5"/>
  <c r="U42" i="5"/>
  <c r="T42" i="5"/>
  <c r="S42" i="5"/>
  <c r="R42" i="5"/>
  <c r="U119" i="5"/>
  <c r="T119" i="5"/>
  <c r="S119" i="5"/>
  <c r="R119" i="5"/>
  <c r="U118" i="5"/>
  <c r="T118" i="5"/>
  <c r="S118" i="5"/>
  <c r="R118" i="5"/>
  <c r="U41" i="5"/>
  <c r="T41" i="5"/>
  <c r="S41" i="5"/>
  <c r="R41" i="5"/>
  <c r="U27" i="5"/>
  <c r="T27" i="5"/>
  <c r="S27" i="5"/>
  <c r="R27" i="5"/>
  <c r="U40" i="5"/>
  <c r="T40" i="5"/>
  <c r="S40" i="5"/>
  <c r="R40" i="5"/>
  <c r="U39" i="5"/>
  <c r="T39" i="5"/>
  <c r="S39" i="5"/>
  <c r="R39" i="5"/>
  <c r="U91" i="5"/>
  <c r="T91" i="5"/>
  <c r="S91" i="5"/>
  <c r="R91" i="5"/>
  <c r="U117" i="5"/>
  <c r="T117" i="5"/>
  <c r="S117" i="5"/>
  <c r="R117" i="5"/>
  <c r="U90" i="5"/>
  <c r="T90" i="5"/>
  <c r="S90" i="5"/>
  <c r="R90" i="5"/>
  <c r="U89" i="5"/>
  <c r="T89" i="5"/>
  <c r="S89" i="5"/>
  <c r="R89" i="5"/>
  <c r="U116" i="5"/>
  <c r="T116" i="5"/>
  <c r="S116" i="5"/>
  <c r="R116" i="5"/>
  <c r="U38" i="5"/>
  <c r="T38" i="5"/>
  <c r="S38" i="5"/>
  <c r="R38" i="5"/>
  <c r="U37" i="5"/>
  <c r="T37" i="5"/>
  <c r="S37" i="5"/>
  <c r="R37" i="5"/>
  <c r="U36" i="5"/>
  <c r="T36" i="5"/>
  <c r="S36" i="5"/>
  <c r="R36" i="5"/>
  <c r="U35" i="5"/>
  <c r="T35" i="5"/>
  <c r="S35" i="5"/>
  <c r="R35" i="5"/>
  <c r="U88" i="5"/>
  <c r="T88" i="5"/>
  <c r="S88" i="5"/>
  <c r="R88" i="5"/>
  <c r="U87" i="5"/>
  <c r="T87" i="5"/>
  <c r="S87" i="5"/>
  <c r="R87" i="5"/>
  <c r="U34" i="5"/>
  <c r="T34" i="5"/>
  <c r="S34" i="5"/>
  <c r="R34" i="5"/>
  <c r="U33" i="5"/>
  <c r="T33" i="5"/>
  <c r="S33" i="5"/>
  <c r="R33" i="5"/>
  <c r="U32" i="5"/>
  <c r="T32" i="5"/>
  <c r="S32" i="5"/>
  <c r="R32" i="5"/>
  <c r="U31" i="5"/>
  <c r="T31" i="5"/>
  <c r="S31" i="5"/>
  <c r="R31" i="5"/>
  <c r="U30" i="5"/>
  <c r="T30" i="5"/>
  <c r="S30" i="5"/>
  <c r="R30" i="5"/>
  <c r="U115" i="5"/>
  <c r="T115" i="5"/>
  <c r="S115" i="5"/>
  <c r="R115" i="5"/>
  <c r="U86" i="5"/>
  <c r="T86" i="5"/>
  <c r="S86" i="5"/>
  <c r="R86" i="5"/>
  <c r="U29" i="5"/>
  <c r="T29" i="5"/>
  <c r="S29" i="5"/>
  <c r="R29" i="5"/>
  <c r="U28" i="5"/>
  <c r="T28" i="5"/>
  <c r="S28" i="5"/>
  <c r="R28" i="5"/>
  <c r="U135" i="4"/>
  <c r="T135" i="4"/>
  <c r="S135" i="4"/>
  <c r="R135" i="4"/>
  <c r="U134" i="4"/>
  <c r="T134" i="4"/>
  <c r="S134" i="4"/>
  <c r="R134" i="4"/>
  <c r="U133" i="4"/>
  <c r="T133" i="4"/>
  <c r="S133" i="4"/>
  <c r="R133" i="4"/>
  <c r="U132" i="4"/>
  <c r="T132" i="4"/>
  <c r="S132" i="4"/>
  <c r="R132" i="4"/>
  <c r="U131" i="4"/>
  <c r="T131" i="4"/>
  <c r="S131" i="4"/>
  <c r="R131" i="4"/>
  <c r="U130" i="4"/>
  <c r="T130" i="4"/>
  <c r="S130" i="4"/>
  <c r="R130" i="4"/>
  <c r="U129" i="4"/>
  <c r="T129" i="4"/>
  <c r="S129" i="4"/>
  <c r="R129" i="4"/>
  <c r="U128" i="4"/>
  <c r="T128" i="4"/>
  <c r="S128" i="4"/>
  <c r="R128" i="4"/>
  <c r="U127" i="4"/>
  <c r="T127" i="4"/>
  <c r="S127" i="4"/>
  <c r="R127" i="4"/>
  <c r="U126" i="4"/>
  <c r="T126" i="4"/>
  <c r="S126" i="4"/>
  <c r="R126" i="4"/>
  <c r="U125" i="4"/>
  <c r="T125" i="4"/>
  <c r="S125" i="4"/>
  <c r="R125" i="4"/>
  <c r="U124" i="4"/>
  <c r="T124" i="4"/>
  <c r="S124" i="4"/>
  <c r="R124" i="4"/>
  <c r="U123" i="4"/>
  <c r="T123" i="4"/>
  <c r="S123" i="4"/>
  <c r="R123" i="4"/>
  <c r="U122" i="4"/>
  <c r="T122" i="4"/>
  <c r="S122" i="4"/>
  <c r="R122" i="4"/>
  <c r="U121" i="4"/>
  <c r="T121" i="4"/>
  <c r="S121" i="4"/>
  <c r="R121" i="4"/>
  <c r="U120" i="4"/>
  <c r="T120" i="4"/>
  <c r="S120" i="4"/>
  <c r="R120" i="4"/>
  <c r="U119" i="4"/>
  <c r="T119" i="4"/>
  <c r="S119" i="4"/>
  <c r="R119" i="4"/>
  <c r="U118" i="4"/>
  <c r="T118" i="4"/>
  <c r="S118" i="4"/>
  <c r="R118" i="4"/>
  <c r="U117" i="4"/>
  <c r="T117" i="4"/>
  <c r="S117" i="4"/>
  <c r="R117" i="4"/>
  <c r="U116" i="4"/>
  <c r="T116" i="4"/>
  <c r="S116" i="4"/>
  <c r="R116" i="4"/>
  <c r="U115" i="4"/>
  <c r="T115" i="4"/>
  <c r="S115" i="4"/>
  <c r="R115" i="4"/>
  <c r="U114" i="4"/>
  <c r="T114" i="4"/>
  <c r="S114" i="4"/>
  <c r="R114" i="4"/>
  <c r="U113" i="4"/>
  <c r="T113" i="4"/>
  <c r="S113" i="4"/>
  <c r="R113" i="4"/>
  <c r="U112" i="4"/>
  <c r="T112" i="4"/>
  <c r="S112" i="4"/>
  <c r="R112" i="4"/>
  <c r="U111" i="4"/>
  <c r="T111" i="4"/>
  <c r="S111" i="4"/>
  <c r="R111" i="4"/>
  <c r="U110" i="4"/>
  <c r="T110" i="4"/>
  <c r="S110" i="4"/>
  <c r="R110" i="4"/>
  <c r="U109" i="4"/>
  <c r="T109" i="4"/>
  <c r="S109" i="4"/>
  <c r="R109" i="4"/>
  <c r="U108" i="4"/>
  <c r="T108" i="4"/>
  <c r="S108" i="4"/>
  <c r="R108" i="4"/>
  <c r="U107" i="4"/>
  <c r="T107" i="4"/>
  <c r="S107" i="4"/>
  <c r="R107" i="4"/>
  <c r="U106" i="4"/>
  <c r="T106" i="4"/>
  <c r="S106" i="4"/>
  <c r="R106" i="4"/>
  <c r="U105" i="4"/>
  <c r="T105" i="4"/>
  <c r="S105" i="4"/>
  <c r="R105" i="4"/>
  <c r="U104" i="4"/>
  <c r="T104" i="4"/>
  <c r="S104" i="4"/>
  <c r="R104" i="4"/>
  <c r="U103" i="4"/>
  <c r="T103" i="4"/>
  <c r="S103" i="4"/>
  <c r="R103" i="4"/>
  <c r="U102" i="4"/>
  <c r="T102" i="4"/>
  <c r="S102" i="4"/>
  <c r="R102" i="4"/>
  <c r="U101" i="4"/>
  <c r="T101" i="4"/>
  <c r="S101" i="4"/>
  <c r="R101" i="4"/>
  <c r="U100" i="4"/>
  <c r="T100" i="4"/>
  <c r="S100" i="4"/>
  <c r="R100" i="4"/>
  <c r="U99" i="4"/>
  <c r="T99" i="4"/>
  <c r="S99" i="4"/>
  <c r="R99" i="4"/>
  <c r="U98" i="4"/>
  <c r="T98" i="4"/>
  <c r="S98" i="4"/>
  <c r="R98" i="4"/>
  <c r="U97" i="4"/>
  <c r="T97" i="4"/>
  <c r="S97" i="4"/>
  <c r="R97" i="4"/>
  <c r="U96" i="4"/>
  <c r="T96" i="4"/>
  <c r="S96" i="4"/>
  <c r="R96" i="4"/>
  <c r="U95" i="4"/>
  <c r="T95" i="4"/>
  <c r="S95" i="4"/>
  <c r="R95" i="4"/>
  <c r="U94" i="4"/>
  <c r="T94" i="4"/>
  <c r="S94" i="4"/>
  <c r="R94" i="4"/>
  <c r="U93" i="4"/>
  <c r="T93" i="4"/>
  <c r="S93" i="4"/>
  <c r="R93" i="4"/>
  <c r="U92" i="4"/>
  <c r="T92" i="4"/>
  <c r="S92" i="4"/>
  <c r="R92" i="4"/>
  <c r="U91" i="4"/>
  <c r="T91" i="4"/>
  <c r="S91" i="4"/>
  <c r="R91" i="4"/>
  <c r="U90" i="4"/>
  <c r="T90" i="4"/>
  <c r="S90" i="4"/>
  <c r="R90" i="4"/>
  <c r="U89" i="4"/>
  <c r="T89" i="4"/>
  <c r="S89" i="4"/>
  <c r="R89" i="4"/>
  <c r="U88" i="4"/>
  <c r="T88" i="4"/>
  <c r="S88" i="4"/>
  <c r="R88" i="4"/>
  <c r="U87" i="4"/>
  <c r="T87" i="4"/>
  <c r="S87" i="4"/>
  <c r="R87" i="4"/>
  <c r="U86" i="4"/>
  <c r="T86" i="4"/>
  <c r="S86" i="4"/>
  <c r="R86" i="4"/>
  <c r="U85" i="4"/>
  <c r="T85" i="4"/>
  <c r="S85" i="4"/>
  <c r="R85" i="4"/>
  <c r="U84" i="4"/>
  <c r="T84" i="4"/>
  <c r="S84" i="4"/>
  <c r="R84" i="4"/>
  <c r="U83" i="4"/>
  <c r="T83" i="4"/>
  <c r="S83" i="4"/>
  <c r="R83" i="4"/>
  <c r="U82" i="4"/>
  <c r="T82" i="4"/>
  <c r="S82" i="4"/>
  <c r="R82" i="4"/>
  <c r="U81" i="4"/>
  <c r="T81" i="4"/>
  <c r="S81" i="4"/>
  <c r="R81" i="4"/>
  <c r="U80" i="4"/>
  <c r="T80" i="4"/>
  <c r="S80" i="4"/>
  <c r="R80" i="4"/>
  <c r="U79" i="4"/>
  <c r="T79" i="4"/>
  <c r="S79" i="4"/>
  <c r="R79" i="4"/>
  <c r="U78" i="4"/>
  <c r="T78" i="4"/>
  <c r="S78" i="4"/>
  <c r="R78" i="4"/>
  <c r="U77" i="4"/>
  <c r="T77" i="4"/>
  <c r="S77" i="4"/>
  <c r="R77" i="4"/>
  <c r="U76" i="4"/>
  <c r="T76" i="4"/>
  <c r="S76" i="4"/>
  <c r="R76" i="4"/>
  <c r="U75" i="4"/>
  <c r="T75" i="4"/>
  <c r="S75" i="4"/>
  <c r="R75" i="4"/>
  <c r="U74" i="4"/>
  <c r="T74" i="4"/>
  <c r="S74" i="4"/>
  <c r="R74" i="4"/>
  <c r="U73" i="4"/>
  <c r="T73" i="4"/>
  <c r="S73" i="4"/>
  <c r="R73" i="4"/>
  <c r="U72" i="4"/>
  <c r="T72" i="4"/>
  <c r="S72" i="4"/>
  <c r="R72" i="4"/>
  <c r="U71" i="4"/>
  <c r="T71" i="4"/>
  <c r="S71" i="4"/>
  <c r="R71" i="4"/>
  <c r="U70" i="4"/>
  <c r="T70" i="4"/>
  <c r="S70" i="4"/>
  <c r="R70" i="4"/>
  <c r="U69" i="4"/>
  <c r="T69" i="4"/>
  <c r="S69" i="4"/>
  <c r="R69" i="4"/>
  <c r="U68" i="4"/>
  <c r="T68" i="4"/>
  <c r="S68" i="4"/>
  <c r="R68" i="4"/>
  <c r="U67" i="4"/>
  <c r="T67" i="4"/>
  <c r="S67" i="4"/>
  <c r="R67" i="4"/>
  <c r="U66" i="4"/>
  <c r="T66" i="4"/>
  <c r="S66" i="4"/>
  <c r="R66" i="4"/>
  <c r="U65" i="4"/>
  <c r="T65" i="4"/>
  <c r="S65" i="4"/>
  <c r="R65" i="4"/>
  <c r="U64" i="4"/>
  <c r="T64" i="4"/>
  <c r="S64" i="4"/>
  <c r="R64" i="4"/>
  <c r="U63" i="4"/>
  <c r="T63" i="4"/>
  <c r="S63" i="4"/>
  <c r="R63" i="4"/>
  <c r="U62" i="4"/>
  <c r="T62" i="4"/>
  <c r="S62" i="4"/>
  <c r="R62" i="4"/>
  <c r="U61" i="4"/>
  <c r="T61" i="4"/>
  <c r="S61" i="4"/>
  <c r="R61" i="4"/>
  <c r="U60" i="4"/>
  <c r="T60" i="4"/>
  <c r="S60" i="4"/>
  <c r="R60" i="4"/>
  <c r="U59" i="4"/>
  <c r="T59" i="4"/>
  <c r="S59" i="4"/>
  <c r="R59" i="4"/>
  <c r="U58" i="4"/>
  <c r="T58" i="4"/>
  <c r="S58" i="4"/>
  <c r="R58" i="4"/>
  <c r="U57" i="4"/>
  <c r="T57" i="4"/>
  <c r="S57" i="4"/>
  <c r="R57" i="4"/>
  <c r="U56" i="4"/>
  <c r="T56" i="4"/>
  <c r="S56" i="4"/>
  <c r="R56" i="4"/>
  <c r="U55" i="4"/>
  <c r="T55" i="4"/>
  <c r="S55" i="4"/>
  <c r="R55" i="4"/>
  <c r="U54" i="4"/>
  <c r="T54" i="4"/>
  <c r="S54" i="4"/>
  <c r="R54" i="4"/>
  <c r="U53" i="4"/>
  <c r="T53" i="4"/>
  <c r="S53" i="4"/>
  <c r="R53" i="4"/>
  <c r="U52" i="4"/>
  <c r="T52" i="4"/>
  <c r="S52" i="4"/>
  <c r="R52" i="4"/>
  <c r="U51" i="4"/>
  <c r="T51" i="4"/>
  <c r="S51" i="4"/>
  <c r="R51" i="4"/>
  <c r="U50" i="4"/>
  <c r="T50" i="4"/>
  <c r="S50" i="4"/>
  <c r="R50" i="4"/>
  <c r="U49" i="4"/>
  <c r="T49" i="4"/>
  <c r="S49" i="4"/>
  <c r="R49" i="4"/>
  <c r="U48" i="4"/>
  <c r="T48" i="4"/>
  <c r="S48" i="4"/>
  <c r="R48" i="4"/>
  <c r="U47" i="4"/>
  <c r="T47" i="4"/>
  <c r="S47" i="4"/>
  <c r="R47" i="4"/>
  <c r="U46" i="4"/>
  <c r="T46" i="4"/>
  <c r="S46" i="4"/>
  <c r="R46" i="4"/>
  <c r="U45" i="4"/>
  <c r="T45" i="4"/>
  <c r="S45" i="4"/>
  <c r="R45" i="4"/>
  <c r="U44" i="4"/>
  <c r="T44" i="4"/>
  <c r="S44" i="4"/>
  <c r="R44" i="4"/>
  <c r="U43" i="4"/>
  <c r="T43" i="4"/>
  <c r="S43" i="4"/>
  <c r="R43" i="4"/>
  <c r="U42" i="4"/>
  <c r="T42" i="4"/>
  <c r="S42" i="4"/>
  <c r="R42" i="4"/>
  <c r="U41" i="4"/>
  <c r="T41" i="4"/>
  <c r="S41" i="4"/>
  <c r="R41" i="4"/>
  <c r="U40" i="4"/>
  <c r="T40" i="4"/>
  <c r="S40" i="4"/>
  <c r="R40" i="4"/>
  <c r="U39" i="4"/>
  <c r="T39" i="4"/>
  <c r="S39" i="4"/>
  <c r="R39" i="4"/>
  <c r="U38" i="4"/>
  <c r="T38" i="4"/>
  <c r="S38" i="4"/>
  <c r="R38" i="4"/>
  <c r="U37" i="4"/>
  <c r="T37" i="4"/>
  <c r="S37" i="4"/>
  <c r="R37" i="4"/>
  <c r="U36" i="4"/>
  <c r="T36" i="4"/>
  <c r="S36" i="4"/>
  <c r="R36" i="4"/>
  <c r="U35" i="4"/>
  <c r="T35" i="4"/>
  <c r="S35" i="4"/>
  <c r="R35" i="4"/>
  <c r="U34" i="4"/>
  <c r="T34" i="4"/>
  <c r="S34" i="4"/>
  <c r="R34" i="4"/>
  <c r="U33" i="4"/>
  <c r="T33" i="4"/>
  <c r="S33" i="4"/>
  <c r="R33" i="4"/>
  <c r="U32" i="4"/>
  <c r="T32" i="4"/>
  <c r="S32" i="4"/>
  <c r="R32" i="4"/>
  <c r="U31" i="4"/>
  <c r="T31" i="4"/>
  <c r="S31" i="4"/>
  <c r="R31" i="4"/>
  <c r="U30" i="4"/>
  <c r="T30" i="4"/>
  <c r="S30" i="4"/>
  <c r="R30" i="4"/>
  <c r="U29" i="4"/>
  <c r="T29" i="4"/>
  <c r="S29" i="4"/>
  <c r="R29" i="4"/>
  <c r="U28" i="4"/>
  <c r="T28" i="4"/>
  <c r="S28" i="4"/>
  <c r="R28" i="4"/>
  <c r="U27" i="4"/>
  <c r="T27" i="4"/>
  <c r="S27" i="4"/>
  <c r="R27" i="4"/>
  <c r="U26" i="4"/>
  <c r="T26" i="4"/>
  <c r="S26" i="4"/>
  <c r="R26" i="4"/>
  <c r="U25" i="4"/>
  <c r="T25" i="4"/>
  <c r="S25" i="4"/>
  <c r="R25" i="4"/>
  <c r="U24" i="4"/>
  <c r="T24" i="4"/>
  <c r="S24" i="4"/>
  <c r="R24" i="4"/>
  <c r="U23" i="4"/>
  <c r="T23" i="4"/>
  <c r="S23" i="4"/>
  <c r="R23" i="4"/>
  <c r="U22" i="4"/>
  <c r="T22" i="4"/>
  <c r="S22" i="4"/>
  <c r="R22" i="4"/>
  <c r="U21" i="4"/>
  <c r="T21" i="4"/>
  <c r="S21" i="4"/>
  <c r="R21" i="4"/>
  <c r="U20" i="4"/>
  <c r="T20" i="4"/>
  <c r="S20" i="4"/>
  <c r="R20" i="4"/>
  <c r="U19" i="4"/>
  <c r="T19" i="4"/>
  <c r="S19" i="4"/>
  <c r="R19" i="4"/>
  <c r="U18" i="4"/>
  <c r="T18" i="4"/>
  <c r="S18" i="4"/>
  <c r="R18" i="4"/>
  <c r="U17" i="4"/>
  <c r="T17" i="4"/>
  <c r="S17" i="4"/>
  <c r="R17" i="4"/>
  <c r="U16" i="4"/>
  <c r="T16" i="4"/>
  <c r="S16" i="4"/>
  <c r="R16" i="4"/>
  <c r="U15" i="4"/>
  <c r="T15" i="4"/>
  <c r="S15" i="4"/>
  <c r="R15" i="4"/>
  <c r="U14" i="4"/>
  <c r="T14" i="4"/>
  <c r="S14" i="4"/>
  <c r="R14" i="4"/>
  <c r="U13" i="4"/>
  <c r="T13" i="4"/>
  <c r="S13" i="4"/>
  <c r="R13" i="4"/>
  <c r="U12" i="4"/>
  <c r="T12" i="4"/>
  <c r="S12" i="4"/>
  <c r="R12" i="4"/>
  <c r="U11" i="4"/>
  <c r="T11" i="4"/>
  <c r="S11" i="4"/>
  <c r="R11" i="4"/>
  <c r="U10" i="4"/>
  <c r="T10" i="4"/>
  <c r="S10" i="4"/>
  <c r="R10" i="4"/>
  <c r="U9" i="4"/>
  <c r="T9" i="4"/>
  <c r="S9" i="4"/>
  <c r="R9" i="4"/>
  <c r="U8" i="4"/>
  <c r="T8" i="4"/>
  <c r="S8" i="4"/>
  <c r="R8" i="4"/>
  <c r="U7" i="4"/>
  <c r="T7" i="4"/>
  <c r="S7" i="4"/>
  <c r="R7" i="4"/>
  <c r="U6" i="4"/>
  <c r="T6" i="4"/>
  <c r="S6" i="4"/>
  <c r="R6" i="4"/>
  <c r="U5" i="4"/>
  <c r="T5" i="4"/>
  <c r="S5" i="4"/>
  <c r="U75" i="3"/>
  <c r="T75" i="3"/>
  <c r="S75" i="3"/>
  <c r="R75" i="3"/>
  <c r="U60" i="3"/>
  <c r="T60" i="3"/>
  <c r="S60" i="3"/>
  <c r="R60" i="3"/>
  <c r="U103" i="3"/>
  <c r="T103" i="3"/>
  <c r="S103" i="3"/>
  <c r="R103" i="3"/>
  <c r="U59" i="3"/>
  <c r="T59" i="3"/>
  <c r="S59" i="3"/>
  <c r="R59" i="3"/>
  <c r="U25" i="3"/>
  <c r="T25" i="3"/>
  <c r="S25" i="3"/>
  <c r="R25" i="3"/>
  <c r="U113" i="3"/>
  <c r="T113" i="3"/>
  <c r="S113" i="3"/>
  <c r="R113" i="3"/>
  <c r="U133" i="3"/>
  <c r="T133" i="3"/>
  <c r="S133" i="3"/>
  <c r="R133" i="3"/>
  <c r="U74" i="3"/>
  <c r="T74" i="3"/>
  <c r="S74" i="3"/>
  <c r="R74" i="3"/>
  <c r="U58" i="3"/>
  <c r="T58" i="3"/>
  <c r="S58" i="3"/>
  <c r="R58" i="3"/>
  <c r="U132" i="3"/>
  <c r="T132" i="3"/>
  <c r="S132" i="3"/>
  <c r="R132" i="3"/>
  <c r="U23" i="3"/>
  <c r="T23" i="3"/>
  <c r="S23" i="3"/>
  <c r="R23" i="3"/>
  <c r="U24" i="3"/>
  <c r="T24" i="3"/>
  <c r="S24" i="3"/>
  <c r="R24" i="3"/>
  <c r="U85" i="3"/>
  <c r="T85" i="3"/>
  <c r="S85" i="3"/>
  <c r="R85" i="3"/>
  <c r="U21" i="3"/>
  <c r="T21" i="3"/>
  <c r="S21" i="3"/>
  <c r="R21" i="3"/>
  <c r="U126" i="3"/>
  <c r="T126" i="3"/>
  <c r="S126" i="3"/>
  <c r="R126" i="3"/>
  <c r="U102" i="3"/>
  <c r="T102" i="3"/>
  <c r="S102" i="3"/>
  <c r="R102" i="3"/>
  <c r="U101" i="3"/>
  <c r="T101" i="3"/>
  <c r="S101" i="3"/>
  <c r="R101" i="3"/>
  <c r="U20" i="3"/>
  <c r="T20" i="3"/>
  <c r="S20" i="3"/>
  <c r="R20" i="3"/>
  <c r="U57" i="3"/>
  <c r="T57" i="3"/>
  <c r="S57" i="3"/>
  <c r="R57" i="3"/>
  <c r="U125" i="3"/>
  <c r="T125" i="3"/>
  <c r="S125" i="3"/>
  <c r="R125" i="3"/>
  <c r="U56" i="3"/>
  <c r="T56" i="3"/>
  <c r="S56" i="3"/>
  <c r="R56" i="3"/>
  <c r="U131" i="3"/>
  <c r="T131" i="3"/>
  <c r="S131" i="3"/>
  <c r="R131" i="3"/>
  <c r="U8" i="3"/>
  <c r="T8" i="3"/>
  <c r="S8" i="3"/>
  <c r="R8" i="3"/>
  <c r="U100" i="3"/>
  <c r="T100" i="3"/>
  <c r="S100" i="3"/>
  <c r="R100" i="3"/>
  <c r="U84" i="3"/>
  <c r="T84" i="3"/>
  <c r="S84" i="3"/>
  <c r="R84" i="3"/>
  <c r="U15" i="3"/>
  <c r="T15" i="3"/>
  <c r="S15" i="3"/>
  <c r="R15" i="3"/>
  <c r="U83" i="3"/>
  <c r="T83" i="3"/>
  <c r="S83" i="3"/>
  <c r="R83" i="3"/>
  <c r="U9" i="3"/>
  <c r="T9" i="3"/>
  <c r="S9" i="3"/>
  <c r="R9" i="3"/>
  <c r="U114" i="3"/>
  <c r="T114" i="3"/>
  <c r="S114" i="3"/>
  <c r="R114" i="3"/>
  <c r="U99" i="3"/>
  <c r="T99" i="3"/>
  <c r="S99" i="3"/>
  <c r="R99" i="3"/>
  <c r="U55" i="3"/>
  <c r="T55" i="3"/>
  <c r="S55" i="3"/>
  <c r="R55" i="3"/>
  <c r="U28" i="3"/>
  <c r="T28" i="3"/>
  <c r="S28" i="3"/>
  <c r="R28" i="3"/>
  <c r="U115" i="3"/>
  <c r="T115" i="3"/>
  <c r="S115" i="3"/>
  <c r="R115" i="3"/>
  <c r="U73" i="3"/>
  <c r="T73" i="3"/>
  <c r="S73" i="3"/>
  <c r="R73" i="3"/>
  <c r="U11" i="3"/>
  <c r="T11" i="3"/>
  <c r="S11" i="3"/>
  <c r="R11" i="3"/>
  <c r="U54" i="3"/>
  <c r="T54" i="3"/>
  <c r="S54" i="3"/>
  <c r="R54" i="3"/>
  <c r="U72" i="3"/>
  <c r="T72" i="3"/>
  <c r="S72" i="3"/>
  <c r="R72" i="3"/>
  <c r="U53" i="3"/>
  <c r="T53" i="3"/>
  <c r="S53" i="3"/>
  <c r="R53" i="3"/>
  <c r="U124" i="3"/>
  <c r="T124" i="3"/>
  <c r="S124" i="3"/>
  <c r="R124" i="3"/>
  <c r="U17" i="3"/>
  <c r="T17" i="3"/>
  <c r="S17" i="3"/>
  <c r="R17" i="3"/>
  <c r="U27" i="3"/>
  <c r="T27" i="3"/>
  <c r="S27" i="3"/>
  <c r="R27" i="3"/>
  <c r="U52" i="3"/>
  <c r="T52" i="3"/>
  <c r="S52" i="3"/>
  <c r="R52" i="3"/>
  <c r="U135" i="3"/>
  <c r="T135" i="3"/>
  <c r="S135" i="3"/>
  <c r="R135" i="3"/>
  <c r="U71" i="3"/>
  <c r="T71" i="3"/>
  <c r="S71" i="3"/>
  <c r="R71" i="3"/>
  <c r="U98" i="3"/>
  <c r="T98" i="3"/>
  <c r="S98" i="3"/>
  <c r="R98" i="3"/>
  <c r="U112" i="3"/>
  <c r="T112" i="3"/>
  <c r="S112" i="3"/>
  <c r="R112" i="3"/>
  <c r="U123" i="3"/>
  <c r="T123" i="3"/>
  <c r="S123" i="3"/>
  <c r="R123" i="3"/>
  <c r="U51" i="3"/>
  <c r="T51" i="3"/>
  <c r="S51" i="3"/>
  <c r="R51" i="3"/>
  <c r="U111" i="3"/>
  <c r="T111" i="3"/>
  <c r="S111" i="3"/>
  <c r="R111" i="3"/>
  <c r="U97" i="3"/>
  <c r="T97" i="3"/>
  <c r="S97" i="3"/>
  <c r="R97" i="3"/>
  <c r="U122" i="3"/>
  <c r="T122" i="3"/>
  <c r="S122" i="3"/>
  <c r="R122" i="3"/>
  <c r="U29" i="3"/>
  <c r="T29" i="3"/>
  <c r="S29" i="3"/>
  <c r="R29" i="3"/>
  <c r="U82" i="3"/>
  <c r="T82" i="3"/>
  <c r="S82" i="3"/>
  <c r="R82" i="3"/>
  <c r="U50" i="3"/>
  <c r="T50" i="3"/>
  <c r="S50" i="3"/>
  <c r="R50" i="3"/>
  <c r="U107" i="3"/>
  <c r="T107" i="3"/>
  <c r="S107" i="3"/>
  <c r="R107" i="3"/>
  <c r="U49" i="3"/>
  <c r="T49" i="3"/>
  <c r="S49" i="3"/>
  <c r="R49" i="3"/>
  <c r="U96" i="3"/>
  <c r="T96" i="3"/>
  <c r="S96" i="3"/>
  <c r="R96" i="3"/>
  <c r="U110" i="3"/>
  <c r="T110" i="3"/>
  <c r="S110" i="3"/>
  <c r="R110" i="3"/>
  <c r="U70" i="3"/>
  <c r="T70" i="3"/>
  <c r="S70" i="3"/>
  <c r="R70" i="3"/>
  <c r="U69" i="3"/>
  <c r="T69" i="3"/>
  <c r="S69" i="3"/>
  <c r="R69" i="3"/>
  <c r="U121" i="3"/>
  <c r="T121" i="3"/>
  <c r="S121" i="3"/>
  <c r="R121" i="3"/>
  <c r="U12" i="3"/>
  <c r="T12" i="3"/>
  <c r="S12" i="3"/>
  <c r="R12" i="3"/>
  <c r="U48" i="3"/>
  <c r="T48" i="3"/>
  <c r="S48" i="3"/>
  <c r="R48" i="3"/>
  <c r="U106" i="3"/>
  <c r="T106" i="3"/>
  <c r="S106" i="3"/>
  <c r="R106" i="3"/>
  <c r="U88" i="3"/>
  <c r="T88" i="3"/>
  <c r="S88" i="3"/>
  <c r="R88" i="3"/>
  <c r="U68" i="3"/>
  <c r="T68" i="3"/>
  <c r="S68" i="3"/>
  <c r="R68" i="3"/>
  <c r="U95" i="3"/>
  <c r="T95" i="3"/>
  <c r="S95" i="3"/>
  <c r="R95" i="3"/>
  <c r="U22" i="3"/>
  <c r="T22" i="3"/>
  <c r="S22" i="3"/>
  <c r="R22" i="3"/>
  <c r="U13" i="3"/>
  <c r="T13" i="3"/>
  <c r="S13" i="3"/>
  <c r="R13" i="3"/>
  <c r="U120" i="3"/>
  <c r="T120" i="3"/>
  <c r="S120" i="3"/>
  <c r="R120" i="3"/>
  <c r="U10" i="3"/>
  <c r="T10" i="3"/>
  <c r="S10" i="3"/>
  <c r="R10" i="3"/>
  <c r="U47" i="3"/>
  <c r="T47" i="3"/>
  <c r="S47" i="3"/>
  <c r="R47" i="3"/>
  <c r="U67" i="3"/>
  <c r="T67" i="3"/>
  <c r="S67" i="3"/>
  <c r="R67" i="3"/>
  <c r="U134" i="3"/>
  <c r="T134" i="3"/>
  <c r="S134" i="3"/>
  <c r="R134" i="3"/>
  <c r="U46" i="3"/>
  <c r="T46" i="3"/>
  <c r="S46" i="3"/>
  <c r="R46" i="3"/>
  <c r="U105" i="3"/>
  <c r="T105" i="3"/>
  <c r="S105" i="3"/>
  <c r="R105" i="3"/>
  <c r="U6" i="3"/>
  <c r="T6" i="3"/>
  <c r="S6" i="3"/>
  <c r="R6" i="3"/>
  <c r="U7" i="3"/>
  <c r="T7" i="3"/>
  <c r="S7" i="3"/>
  <c r="R7" i="3"/>
  <c r="U19" i="3"/>
  <c r="T19" i="3"/>
  <c r="S19" i="3"/>
  <c r="R19" i="3"/>
  <c r="U16" i="3"/>
  <c r="T16" i="3"/>
  <c r="S16" i="3"/>
  <c r="R16" i="3"/>
  <c r="U81" i="3"/>
  <c r="T81" i="3"/>
  <c r="S81" i="3"/>
  <c r="R81" i="3"/>
  <c r="U45" i="3"/>
  <c r="T45" i="3"/>
  <c r="S45" i="3"/>
  <c r="R45" i="3"/>
  <c r="U66" i="3"/>
  <c r="T66" i="3"/>
  <c r="S66" i="3"/>
  <c r="R66" i="3"/>
  <c r="U26" i="3"/>
  <c r="T26" i="3"/>
  <c r="S26" i="3"/>
  <c r="R26" i="3"/>
  <c r="U80" i="3"/>
  <c r="T80" i="3"/>
  <c r="S80" i="3"/>
  <c r="R80" i="3"/>
  <c r="U44" i="3"/>
  <c r="T44" i="3"/>
  <c r="S44" i="3"/>
  <c r="R44" i="3"/>
  <c r="U43" i="3"/>
  <c r="T43" i="3"/>
  <c r="S43" i="3"/>
  <c r="R43" i="3"/>
  <c r="U86" i="3"/>
  <c r="T86" i="3"/>
  <c r="S86" i="3"/>
  <c r="R86" i="3"/>
  <c r="U30" i="3"/>
  <c r="T30" i="3"/>
  <c r="S30" i="3"/>
  <c r="R30" i="3"/>
  <c r="U14" i="3"/>
  <c r="T14" i="3"/>
  <c r="S14" i="3"/>
  <c r="R14" i="3"/>
  <c r="U42" i="3"/>
  <c r="T42" i="3"/>
  <c r="S42" i="3"/>
  <c r="R42" i="3"/>
  <c r="U41" i="3"/>
  <c r="T41" i="3"/>
  <c r="S41" i="3"/>
  <c r="R41" i="3"/>
  <c r="U87" i="3"/>
  <c r="T87" i="3"/>
  <c r="S87" i="3"/>
  <c r="R87" i="3"/>
  <c r="U119" i="3"/>
  <c r="T119" i="3"/>
  <c r="S119" i="3"/>
  <c r="R119" i="3"/>
  <c r="U40" i="3"/>
  <c r="T40" i="3"/>
  <c r="S40" i="3"/>
  <c r="R40" i="3"/>
  <c r="U79" i="3"/>
  <c r="T79" i="3"/>
  <c r="S79" i="3"/>
  <c r="R79" i="3"/>
  <c r="U39" i="3"/>
  <c r="T39" i="3"/>
  <c r="S39" i="3"/>
  <c r="R39" i="3"/>
  <c r="U38" i="3"/>
  <c r="T38" i="3"/>
  <c r="S38" i="3"/>
  <c r="R38" i="3"/>
  <c r="U94" i="3"/>
  <c r="T94" i="3"/>
  <c r="S94" i="3"/>
  <c r="R94" i="3"/>
  <c r="U130" i="3"/>
  <c r="T130" i="3"/>
  <c r="S130" i="3"/>
  <c r="R130" i="3"/>
  <c r="U104" i="3"/>
  <c r="T104" i="3"/>
  <c r="S104" i="3"/>
  <c r="R104" i="3"/>
  <c r="U65" i="3"/>
  <c r="T65" i="3"/>
  <c r="S65" i="3"/>
  <c r="R65" i="3"/>
  <c r="U129" i="3"/>
  <c r="T129" i="3"/>
  <c r="S129" i="3"/>
  <c r="R129" i="3"/>
  <c r="U93" i="3"/>
  <c r="T93" i="3"/>
  <c r="S93" i="3"/>
  <c r="R93" i="3"/>
  <c r="U92" i="3"/>
  <c r="T92" i="3"/>
  <c r="S92" i="3"/>
  <c r="R92" i="3"/>
  <c r="U5" i="3"/>
  <c r="T5" i="3"/>
  <c r="S5" i="3"/>
  <c r="U78" i="3"/>
  <c r="T78" i="3"/>
  <c r="S78" i="3"/>
  <c r="R78" i="3"/>
  <c r="U64" i="3"/>
  <c r="T64" i="3"/>
  <c r="S64" i="3"/>
  <c r="R64" i="3"/>
  <c r="U37" i="3"/>
  <c r="T37" i="3"/>
  <c r="S37" i="3"/>
  <c r="R37" i="3"/>
  <c r="U36" i="3"/>
  <c r="T36" i="3"/>
  <c r="S36" i="3"/>
  <c r="R36" i="3"/>
  <c r="U35" i="3"/>
  <c r="T35" i="3"/>
  <c r="S35" i="3"/>
  <c r="R35" i="3"/>
  <c r="U63" i="3"/>
  <c r="T63" i="3"/>
  <c r="S63" i="3"/>
  <c r="R63" i="3"/>
  <c r="U77" i="3"/>
  <c r="T77" i="3"/>
  <c r="S77" i="3"/>
  <c r="R77" i="3"/>
  <c r="U128" i="3"/>
  <c r="T128" i="3"/>
  <c r="S128" i="3"/>
  <c r="R128" i="3"/>
  <c r="U62" i="3"/>
  <c r="T62" i="3"/>
  <c r="S62" i="3"/>
  <c r="R62" i="3"/>
  <c r="U76" i="3"/>
  <c r="T76" i="3"/>
  <c r="S76" i="3"/>
  <c r="R76" i="3"/>
  <c r="U118" i="3"/>
  <c r="T118" i="3"/>
  <c r="S118" i="3"/>
  <c r="R118" i="3"/>
  <c r="U117" i="3"/>
  <c r="T117" i="3"/>
  <c r="S117" i="3"/>
  <c r="R117" i="3"/>
  <c r="U34" i="3"/>
  <c r="T34" i="3"/>
  <c r="S34" i="3"/>
  <c r="R34" i="3"/>
  <c r="U33" i="3"/>
  <c r="T33" i="3"/>
  <c r="S33" i="3"/>
  <c r="R33" i="3"/>
  <c r="U61" i="3"/>
  <c r="T61" i="3"/>
  <c r="S61" i="3"/>
  <c r="R61" i="3"/>
  <c r="U109" i="3"/>
  <c r="T109" i="3"/>
  <c r="S109" i="3"/>
  <c r="R109" i="3"/>
  <c r="U32" i="3"/>
  <c r="T32" i="3"/>
  <c r="S32" i="3"/>
  <c r="R32" i="3"/>
  <c r="U31" i="3"/>
  <c r="T31" i="3"/>
  <c r="S31" i="3"/>
  <c r="R31" i="3"/>
  <c r="U91" i="3"/>
  <c r="T91" i="3"/>
  <c r="S91" i="3"/>
  <c r="R91" i="3"/>
  <c r="U18" i="3"/>
  <c r="T18" i="3"/>
  <c r="S18" i="3"/>
  <c r="R18" i="3"/>
  <c r="U116" i="3"/>
  <c r="T116" i="3"/>
  <c r="S116" i="3"/>
  <c r="R116" i="3"/>
  <c r="U108" i="3"/>
  <c r="T108" i="3"/>
  <c r="S108" i="3"/>
  <c r="R108" i="3"/>
  <c r="U127" i="3"/>
  <c r="T127" i="3"/>
  <c r="S127" i="3"/>
  <c r="R127" i="3"/>
  <c r="U90" i="3"/>
  <c r="T90" i="3"/>
  <c r="S90" i="3"/>
  <c r="R90" i="3"/>
  <c r="U89" i="3"/>
  <c r="T89" i="3"/>
  <c r="S89" i="3"/>
  <c r="R89" i="3"/>
  <c r="R8" i="1"/>
  <c r="S8" i="1"/>
  <c r="T8" i="1"/>
  <c r="U8" i="1"/>
  <c r="R9" i="1"/>
  <c r="S9" i="1"/>
  <c r="T9" i="1"/>
  <c r="U9" i="1"/>
  <c r="R10" i="1"/>
  <c r="S10" i="1"/>
  <c r="T10" i="1"/>
  <c r="U10" i="1"/>
  <c r="R11" i="1"/>
  <c r="S11" i="1"/>
  <c r="T11" i="1"/>
  <c r="U11" i="1"/>
  <c r="R12" i="1"/>
  <c r="S12" i="1"/>
  <c r="T12" i="1"/>
  <c r="U12" i="1"/>
  <c r="R13" i="1"/>
  <c r="S13" i="1"/>
  <c r="T13" i="1"/>
  <c r="U13" i="1"/>
  <c r="R14" i="1"/>
  <c r="S14" i="1"/>
  <c r="T14" i="1"/>
  <c r="U14" i="1"/>
  <c r="R15" i="1"/>
  <c r="S15" i="1"/>
  <c r="T15" i="1"/>
  <c r="U15" i="1"/>
  <c r="R16" i="1"/>
  <c r="S16" i="1"/>
  <c r="T16" i="1"/>
  <c r="U16" i="1"/>
  <c r="R17" i="1"/>
  <c r="S17" i="1"/>
  <c r="T17" i="1"/>
  <c r="U17" i="1"/>
  <c r="R18" i="1"/>
  <c r="S18" i="1"/>
  <c r="T18" i="1"/>
  <c r="U18" i="1"/>
  <c r="R19" i="1"/>
  <c r="S19" i="1"/>
  <c r="T19" i="1"/>
  <c r="U19" i="1"/>
  <c r="R20" i="1"/>
  <c r="S20" i="1"/>
  <c r="T20" i="1"/>
  <c r="U20" i="1"/>
  <c r="R21" i="1"/>
  <c r="S21" i="1"/>
  <c r="T21" i="1"/>
  <c r="U21" i="1"/>
  <c r="R22" i="1"/>
  <c r="S22" i="1"/>
  <c r="T22" i="1"/>
  <c r="U22" i="1"/>
  <c r="R23" i="1"/>
  <c r="S23" i="1"/>
  <c r="T23" i="1"/>
  <c r="U23" i="1"/>
  <c r="R24" i="1"/>
  <c r="S24" i="1"/>
  <c r="T24" i="1"/>
  <c r="U24" i="1"/>
  <c r="R25" i="1"/>
  <c r="S25" i="1"/>
  <c r="T25" i="1"/>
  <c r="U25" i="1"/>
  <c r="R26" i="1"/>
  <c r="S26" i="1"/>
  <c r="T26" i="1"/>
  <c r="U26" i="1"/>
  <c r="R27" i="1"/>
  <c r="S27" i="1"/>
  <c r="T27" i="1"/>
  <c r="U27" i="1"/>
  <c r="R28" i="1"/>
  <c r="S28" i="1"/>
  <c r="T28" i="1"/>
  <c r="U28" i="1"/>
  <c r="R29" i="1"/>
  <c r="S29" i="1"/>
  <c r="T29" i="1"/>
  <c r="U29" i="1"/>
  <c r="R30" i="1"/>
  <c r="S30" i="1"/>
  <c r="T30" i="1"/>
  <c r="U30" i="1"/>
  <c r="R31" i="1"/>
  <c r="S31" i="1"/>
  <c r="T31" i="1"/>
  <c r="U31" i="1"/>
  <c r="R32" i="1"/>
  <c r="S32" i="1"/>
  <c r="T32" i="1"/>
  <c r="U32" i="1"/>
  <c r="R33" i="1"/>
  <c r="S33" i="1"/>
  <c r="T33" i="1"/>
  <c r="U33" i="1"/>
  <c r="R34" i="1"/>
  <c r="S34" i="1"/>
  <c r="T34" i="1"/>
  <c r="U34" i="1"/>
  <c r="R35" i="1"/>
  <c r="S35" i="1"/>
  <c r="T35" i="1"/>
  <c r="U35" i="1"/>
  <c r="R36" i="1"/>
  <c r="S36" i="1"/>
  <c r="T36" i="1"/>
  <c r="U36" i="1"/>
  <c r="R37" i="1"/>
  <c r="S37" i="1"/>
  <c r="T37" i="1"/>
  <c r="U37" i="1"/>
  <c r="R38" i="1"/>
  <c r="S38" i="1"/>
  <c r="T38" i="1"/>
  <c r="U38" i="1"/>
  <c r="R39" i="1"/>
  <c r="S39" i="1"/>
  <c r="T39" i="1"/>
  <c r="U39" i="1"/>
  <c r="R40" i="1"/>
  <c r="S40" i="1"/>
  <c r="T40" i="1"/>
  <c r="U40" i="1"/>
  <c r="R41" i="1"/>
  <c r="S41" i="1"/>
  <c r="T41" i="1"/>
  <c r="U41" i="1"/>
  <c r="R42" i="1"/>
  <c r="S42" i="1"/>
  <c r="T42" i="1"/>
  <c r="U42" i="1"/>
  <c r="R43" i="1"/>
  <c r="S43" i="1"/>
  <c r="T43" i="1"/>
  <c r="U43" i="1"/>
  <c r="R44" i="1"/>
  <c r="S44" i="1"/>
  <c r="T44" i="1"/>
  <c r="U44" i="1"/>
  <c r="R45" i="1"/>
  <c r="S45" i="1"/>
  <c r="T45" i="1"/>
  <c r="U45" i="1"/>
  <c r="R46" i="1"/>
  <c r="S46" i="1"/>
  <c r="T46" i="1"/>
  <c r="U46" i="1"/>
  <c r="R47" i="1"/>
  <c r="S47" i="1"/>
  <c r="T47" i="1"/>
  <c r="U47" i="1"/>
  <c r="R48" i="1"/>
  <c r="S48" i="1"/>
  <c r="T48" i="1"/>
  <c r="U48" i="1"/>
  <c r="R49" i="1"/>
  <c r="S49" i="1"/>
  <c r="T49" i="1"/>
  <c r="U49" i="1"/>
  <c r="R50" i="1"/>
  <c r="S50" i="1"/>
  <c r="T50" i="1"/>
  <c r="U50" i="1"/>
  <c r="R51" i="1"/>
  <c r="S51" i="1"/>
  <c r="T51" i="1"/>
  <c r="U51" i="1"/>
  <c r="R52" i="1"/>
  <c r="S52" i="1"/>
  <c r="T52" i="1"/>
  <c r="U52" i="1"/>
  <c r="R53" i="1"/>
  <c r="S53" i="1"/>
  <c r="T53" i="1"/>
  <c r="U53" i="1"/>
  <c r="R54" i="1"/>
  <c r="S54" i="1"/>
  <c r="T54" i="1"/>
  <c r="U54" i="1"/>
  <c r="R55" i="1"/>
  <c r="S55" i="1"/>
  <c r="T55" i="1"/>
  <c r="U55" i="1"/>
  <c r="R56" i="1"/>
  <c r="S56" i="1"/>
  <c r="T56" i="1"/>
  <c r="U56" i="1"/>
  <c r="R57" i="1"/>
  <c r="S57" i="1"/>
  <c r="T57" i="1"/>
  <c r="U57" i="1"/>
  <c r="R58" i="1"/>
  <c r="S58" i="1"/>
  <c r="T58" i="1"/>
  <c r="U58" i="1"/>
  <c r="R59" i="1"/>
  <c r="S59" i="1"/>
  <c r="T59" i="1"/>
  <c r="U59" i="1"/>
  <c r="R60" i="1"/>
  <c r="S60" i="1"/>
  <c r="T60" i="1"/>
  <c r="U60" i="1"/>
  <c r="R61" i="1"/>
  <c r="S61" i="1"/>
  <c r="T61" i="1"/>
  <c r="U61" i="1"/>
  <c r="R62" i="1"/>
  <c r="S62" i="1"/>
  <c r="T62" i="1"/>
  <c r="U62" i="1"/>
  <c r="R63" i="1"/>
  <c r="S63" i="1"/>
  <c r="T63" i="1"/>
  <c r="U63" i="1"/>
  <c r="R64" i="1"/>
  <c r="S64" i="1"/>
  <c r="T64" i="1"/>
  <c r="U64" i="1"/>
  <c r="R65" i="1"/>
  <c r="S65" i="1"/>
  <c r="T65" i="1"/>
  <c r="U65" i="1"/>
  <c r="R66" i="1"/>
  <c r="S66" i="1"/>
  <c r="T66" i="1"/>
  <c r="U66" i="1"/>
  <c r="R67" i="1"/>
  <c r="S67" i="1"/>
  <c r="T67" i="1"/>
  <c r="U67" i="1"/>
  <c r="R68" i="1"/>
  <c r="S68" i="1"/>
  <c r="T68" i="1"/>
  <c r="U68" i="1"/>
  <c r="R69" i="1"/>
  <c r="S69" i="1"/>
  <c r="T69" i="1"/>
  <c r="U69" i="1"/>
  <c r="R70" i="1"/>
  <c r="S70" i="1"/>
  <c r="T70" i="1"/>
  <c r="U70" i="1"/>
  <c r="R71" i="1"/>
  <c r="S71" i="1"/>
  <c r="T71" i="1"/>
  <c r="U71" i="1"/>
  <c r="R72" i="1"/>
  <c r="S72" i="1"/>
  <c r="T72" i="1"/>
  <c r="U72" i="1"/>
  <c r="R73" i="1"/>
  <c r="S73" i="1"/>
  <c r="T73" i="1"/>
  <c r="U73" i="1"/>
  <c r="R74" i="1"/>
  <c r="S74" i="1"/>
  <c r="T74" i="1"/>
  <c r="U74" i="1"/>
  <c r="R75" i="1"/>
  <c r="S75" i="1"/>
  <c r="T75" i="1"/>
  <c r="U75" i="1"/>
  <c r="R76" i="1"/>
  <c r="S76" i="1"/>
  <c r="T76" i="1"/>
  <c r="U76" i="1"/>
  <c r="R77" i="1"/>
  <c r="S77" i="1"/>
  <c r="T77" i="1"/>
  <c r="U77" i="1"/>
  <c r="R78" i="1"/>
  <c r="S78" i="1"/>
  <c r="T78" i="1"/>
  <c r="U78" i="1"/>
  <c r="R79" i="1"/>
  <c r="S79" i="1"/>
  <c r="T79" i="1"/>
  <c r="U79" i="1"/>
  <c r="R80" i="1"/>
  <c r="S80" i="1"/>
  <c r="T80" i="1"/>
  <c r="U80" i="1"/>
  <c r="R81" i="1"/>
  <c r="S81" i="1"/>
  <c r="T81" i="1"/>
  <c r="U81" i="1"/>
  <c r="R82" i="1"/>
  <c r="S82" i="1"/>
  <c r="T82" i="1"/>
  <c r="U82" i="1"/>
  <c r="R83" i="1"/>
  <c r="S83" i="1"/>
  <c r="T83" i="1"/>
  <c r="U83" i="1"/>
  <c r="R84" i="1"/>
  <c r="S84" i="1"/>
  <c r="T84" i="1"/>
  <c r="U84" i="1"/>
  <c r="R85" i="1"/>
  <c r="S85" i="1"/>
  <c r="T85" i="1"/>
  <c r="U85" i="1"/>
  <c r="R86" i="1"/>
  <c r="S86" i="1"/>
  <c r="T86" i="1"/>
  <c r="U86" i="1"/>
  <c r="R87" i="1"/>
  <c r="S87" i="1"/>
  <c r="T87" i="1"/>
  <c r="U87" i="1"/>
  <c r="R88" i="1"/>
  <c r="S88" i="1"/>
  <c r="T88" i="1"/>
  <c r="U88" i="1"/>
  <c r="R89" i="1"/>
  <c r="S89" i="1"/>
  <c r="T89" i="1"/>
  <c r="U89" i="1"/>
  <c r="R90" i="1"/>
  <c r="S90" i="1"/>
  <c r="T90" i="1"/>
  <c r="U90" i="1"/>
  <c r="R91" i="1"/>
  <c r="S91" i="1"/>
  <c r="T91" i="1"/>
  <c r="U91" i="1"/>
  <c r="R92" i="1"/>
  <c r="S92" i="1"/>
  <c r="T92" i="1"/>
  <c r="U92" i="1"/>
  <c r="R93" i="1"/>
  <c r="S93" i="1"/>
  <c r="T93" i="1"/>
  <c r="U93" i="1"/>
  <c r="R94" i="1"/>
  <c r="S94" i="1"/>
  <c r="T94" i="1"/>
  <c r="U94" i="1"/>
  <c r="R95" i="1"/>
  <c r="S95" i="1"/>
  <c r="T95" i="1"/>
  <c r="U95" i="1"/>
  <c r="R96" i="1"/>
  <c r="S96" i="1"/>
  <c r="T96" i="1"/>
  <c r="U96" i="1"/>
  <c r="R97" i="1"/>
  <c r="S97" i="1"/>
  <c r="T97" i="1"/>
  <c r="U97" i="1"/>
  <c r="R98" i="1"/>
  <c r="S98" i="1"/>
  <c r="T98" i="1"/>
  <c r="U98" i="1"/>
  <c r="R99" i="1"/>
  <c r="S99" i="1"/>
  <c r="T99" i="1"/>
  <c r="U99" i="1"/>
  <c r="R100" i="1"/>
  <c r="S100" i="1"/>
  <c r="T100" i="1"/>
  <c r="U100" i="1"/>
  <c r="R101" i="1"/>
  <c r="S101" i="1"/>
  <c r="T101" i="1"/>
  <c r="U101" i="1"/>
  <c r="R102" i="1"/>
  <c r="S102" i="1"/>
  <c r="T102" i="1"/>
  <c r="U102" i="1"/>
  <c r="R103" i="1"/>
  <c r="S103" i="1"/>
  <c r="T103" i="1"/>
  <c r="U103" i="1"/>
  <c r="R104" i="1"/>
  <c r="S104" i="1"/>
  <c r="T104" i="1"/>
  <c r="U104" i="1"/>
  <c r="R105" i="1"/>
  <c r="S105" i="1"/>
  <c r="T105" i="1"/>
  <c r="U105" i="1"/>
  <c r="R106" i="1"/>
  <c r="S106" i="1"/>
  <c r="T106" i="1"/>
  <c r="U106" i="1"/>
  <c r="R107" i="1"/>
  <c r="S107" i="1"/>
  <c r="T107" i="1"/>
  <c r="U107" i="1"/>
  <c r="R108" i="1"/>
  <c r="S108" i="1"/>
  <c r="T108" i="1"/>
  <c r="U108" i="1"/>
  <c r="R109" i="1"/>
  <c r="S109" i="1"/>
  <c r="T109" i="1"/>
  <c r="U109" i="1"/>
  <c r="R110" i="1"/>
  <c r="S110" i="1"/>
  <c r="T110" i="1"/>
  <c r="U110" i="1"/>
  <c r="R111" i="1"/>
  <c r="S111" i="1"/>
  <c r="T111" i="1"/>
  <c r="U111" i="1"/>
  <c r="R112" i="1"/>
  <c r="S112" i="1"/>
  <c r="T112" i="1"/>
  <c r="U112" i="1"/>
  <c r="R113" i="1"/>
  <c r="S113" i="1"/>
  <c r="T113" i="1"/>
  <c r="U113" i="1"/>
  <c r="R114" i="1"/>
  <c r="S114" i="1"/>
  <c r="T114" i="1"/>
  <c r="U114" i="1"/>
  <c r="R115" i="1"/>
  <c r="S115" i="1"/>
  <c r="T115" i="1"/>
  <c r="U115" i="1"/>
  <c r="R116" i="1"/>
  <c r="S116" i="1"/>
  <c r="T116" i="1"/>
  <c r="U116" i="1"/>
  <c r="R117" i="1"/>
  <c r="S117" i="1"/>
  <c r="T117" i="1"/>
  <c r="U117" i="1"/>
  <c r="R118" i="1"/>
  <c r="S118" i="1"/>
  <c r="T118" i="1"/>
  <c r="U118" i="1"/>
  <c r="R119" i="1"/>
  <c r="S119" i="1"/>
  <c r="T119" i="1"/>
  <c r="U119" i="1"/>
  <c r="R120" i="1"/>
  <c r="S120" i="1"/>
  <c r="T120" i="1"/>
  <c r="U120" i="1"/>
  <c r="R121" i="1"/>
  <c r="S121" i="1"/>
  <c r="T121" i="1"/>
  <c r="U121" i="1"/>
  <c r="R122" i="1"/>
  <c r="S122" i="1"/>
  <c r="T122" i="1"/>
  <c r="U122" i="1"/>
  <c r="R123" i="1"/>
  <c r="S123" i="1"/>
  <c r="T123" i="1"/>
  <c r="U123" i="1"/>
  <c r="R124" i="1"/>
  <c r="S124" i="1"/>
  <c r="T124" i="1"/>
  <c r="U124" i="1"/>
  <c r="R125" i="1"/>
  <c r="S125" i="1"/>
  <c r="T125" i="1"/>
  <c r="U125" i="1"/>
  <c r="R126" i="1"/>
  <c r="S126" i="1"/>
  <c r="T126" i="1"/>
  <c r="U126" i="1"/>
  <c r="R127" i="1"/>
  <c r="S127" i="1"/>
  <c r="T127" i="1"/>
  <c r="U127" i="1"/>
  <c r="R128" i="1"/>
  <c r="S128" i="1"/>
  <c r="T128" i="1"/>
  <c r="U128" i="1"/>
  <c r="R129" i="1"/>
  <c r="S129" i="1"/>
  <c r="T129" i="1"/>
  <c r="U129" i="1"/>
  <c r="R130" i="1"/>
  <c r="S130" i="1"/>
  <c r="T130" i="1"/>
  <c r="U130" i="1"/>
  <c r="R131" i="1"/>
  <c r="S131" i="1"/>
  <c r="T131" i="1"/>
  <c r="U131" i="1"/>
  <c r="R132" i="1"/>
  <c r="S132" i="1"/>
  <c r="T132" i="1"/>
  <c r="U132" i="1"/>
  <c r="R133" i="1"/>
  <c r="S133" i="1"/>
  <c r="T133" i="1"/>
  <c r="U133" i="1"/>
  <c r="R134" i="1"/>
  <c r="S134" i="1"/>
  <c r="T134" i="1"/>
  <c r="U134" i="1"/>
  <c r="R135" i="1"/>
  <c r="S135" i="1"/>
  <c r="T135" i="1"/>
  <c r="U135" i="1"/>
  <c r="R6" i="1"/>
  <c r="S6" i="1"/>
  <c r="T6" i="1"/>
  <c r="U6" i="1"/>
  <c r="R7" i="1"/>
  <c r="S7" i="1"/>
  <c r="T7" i="1"/>
  <c r="U7" i="1"/>
  <c r="AH8" i="1"/>
  <c r="AI8" i="1"/>
  <c r="AJ8" i="1"/>
  <c r="AK8" i="1"/>
  <c r="AL8" i="1"/>
  <c r="AM8" i="1"/>
  <c r="AH9" i="1"/>
  <c r="AI9" i="1"/>
  <c r="AJ9" i="1"/>
  <c r="AK9" i="1"/>
  <c r="AL9" i="1"/>
  <c r="AM9" i="1"/>
  <c r="AH10" i="1"/>
  <c r="AI10" i="1"/>
  <c r="AJ10" i="1"/>
  <c r="AK10" i="1"/>
  <c r="AL10" i="1"/>
  <c r="AM10" i="1"/>
  <c r="AH11" i="1"/>
  <c r="AI11" i="1"/>
  <c r="AJ11" i="1"/>
  <c r="AK11" i="1"/>
  <c r="AL11" i="1"/>
  <c r="AM11" i="1"/>
  <c r="AH12" i="1"/>
  <c r="AI12" i="1"/>
  <c r="AJ12" i="1"/>
  <c r="AK12" i="1"/>
  <c r="AL12" i="1"/>
  <c r="AM12" i="1"/>
  <c r="AH13" i="1"/>
  <c r="AI13" i="1"/>
  <c r="AJ13" i="1"/>
  <c r="AK13" i="1"/>
  <c r="AL13" i="1"/>
  <c r="AM13" i="1"/>
  <c r="AH14" i="1"/>
  <c r="AI14" i="1"/>
  <c r="AJ14" i="1"/>
  <c r="AK14" i="1"/>
  <c r="AL14" i="1"/>
  <c r="AM14" i="1"/>
  <c r="AH15" i="1"/>
  <c r="AI15" i="1"/>
  <c r="AJ15" i="1"/>
  <c r="AK15" i="1"/>
  <c r="AL15" i="1"/>
  <c r="AM15" i="1"/>
  <c r="AH16" i="1"/>
  <c r="AI16" i="1"/>
  <c r="AJ16" i="1"/>
  <c r="AK16" i="1"/>
  <c r="AL16" i="1"/>
  <c r="AM16" i="1"/>
  <c r="AH17" i="1"/>
  <c r="AI17" i="1"/>
  <c r="AJ17" i="1"/>
  <c r="AK17" i="1"/>
  <c r="AL17" i="1"/>
  <c r="AM17" i="1"/>
  <c r="AH18" i="1"/>
  <c r="AI18" i="1"/>
  <c r="AJ18" i="1"/>
  <c r="AK18" i="1"/>
  <c r="AL18" i="1"/>
  <c r="AM18" i="1"/>
  <c r="AH19" i="1"/>
  <c r="AI19" i="1"/>
  <c r="AJ19" i="1"/>
  <c r="AK19" i="1"/>
  <c r="AL19" i="1"/>
  <c r="AM19" i="1"/>
  <c r="AH20" i="1"/>
  <c r="AI20" i="1"/>
  <c r="AJ20" i="1"/>
  <c r="AK20" i="1"/>
  <c r="AL20" i="1"/>
  <c r="AM20" i="1"/>
  <c r="AH21" i="1"/>
  <c r="AI21" i="1"/>
  <c r="AJ21" i="1"/>
  <c r="AK21" i="1"/>
  <c r="AL21" i="1"/>
  <c r="AM21" i="1"/>
  <c r="AH22" i="1"/>
  <c r="AI22" i="1"/>
  <c r="AJ22" i="1"/>
  <c r="AK22" i="1"/>
  <c r="AL22" i="1"/>
  <c r="AM22" i="1"/>
  <c r="AH23" i="1"/>
  <c r="AI23" i="1"/>
  <c r="AJ23" i="1"/>
  <c r="AK23" i="1"/>
  <c r="AL23" i="1"/>
  <c r="AM23" i="1"/>
  <c r="AH24" i="1"/>
  <c r="AI24" i="1"/>
  <c r="AJ24" i="1"/>
  <c r="AK24" i="1"/>
  <c r="AL24" i="1"/>
  <c r="AM24" i="1"/>
  <c r="AH25" i="1"/>
  <c r="AI25" i="1"/>
  <c r="AJ25" i="1"/>
  <c r="AK25" i="1"/>
  <c r="AL25" i="1"/>
  <c r="AM25" i="1"/>
  <c r="AH26" i="1"/>
  <c r="AI26" i="1"/>
  <c r="AJ26" i="1"/>
  <c r="AK26" i="1"/>
  <c r="AL26" i="1"/>
  <c r="AM26" i="1"/>
  <c r="AH27" i="1"/>
  <c r="AI27" i="1"/>
  <c r="AJ27" i="1"/>
  <c r="AK27" i="1"/>
  <c r="AL27" i="1"/>
  <c r="AM27" i="1"/>
  <c r="AH28" i="1"/>
  <c r="AI28" i="1"/>
  <c r="AJ28" i="1"/>
  <c r="AK28" i="1"/>
  <c r="AL28" i="1"/>
  <c r="AM28" i="1"/>
  <c r="AH29" i="1"/>
  <c r="AI29" i="1"/>
  <c r="AJ29" i="1"/>
  <c r="AK29" i="1"/>
  <c r="AL29" i="1"/>
  <c r="AM29" i="1"/>
  <c r="AH30" i="1"/>
  <c r="AI30" i="1"/>
  <c r="AJ30" i="1"/>
  <c r="AK30" i="1"/>
  <c r="AL30" i="1"/>
  <c r="AM30" i="1"/>
  <c r="AH31" i="1"/>
  <c r="AI31" i="1"/>
  <c r="AJ31" i="1"/>
  <c r="AK31" i="1"/>
  <c r="AL31" i="1"/>
  <c r="AM31" i="1"/>
  <c r="AH32" i="1"/>
  <c r="AI32" i="1"/>
  <c r="AJ32" i="1"/>
  <c r="AK32" i="1"/>
  <c r="AL32" i="1"/>
  <c r="AM32" i="1"/>
  <c r="AH33" i="1"/>
  <c r="AI33" i="1"/>
  <c r="AJ33" i="1"/>
  <c r="AK33" i="1"/>
  <c r="AL33" i="1"/>
  <c r="AM33" i="1"/>
  <c r="AH34" i="1"/>
  <c r="AI34" i="1"/>
  <c r="AJ34" i="1"/>
  <c r="AK34" i="1"/>
  <c r="AL34" i="1"/>
  <c r="AM34" i="1"/>
  <c r="AH35" i="1"/>
  <c r="AI35" i="1"/>
  <c r="AJ35" i="1"/>
  <c r="AK35" i="1"/>
  <c r="AL35" i="1"/>
  <c r="AM35" i="1"/>
  <c r="AH36" i="1"/>
  <c r="AI36" i="1"/>
  <c r="AJ36" i="1"/>
  <c r="AK36" i="1"/>
  <c r="AL36" i="1"/>
  <c r="AM36" i="1"/>
  <c r="AH37" i="1"/>
  <c r="AI37" i="1"/>
  <c r="AJ37" i="1"/>
  <c r="AK37" i="1"/>
  <c r="AL37" i="1"/>
  <c r="AM37" i="1"/>
  <c r="AH38" i="1"/>
  <c r="AI38" i="1"/>
  <c r="AJ38" i="1"/>
  <c r="AK38" i="1"/>
  <c r="AL38" i="1"/>
  <c r="AM38" i="1"/>
  <c r="AH39" i="1"/>
  <c r="AI39" i="1"/>
  <c r="AJ39" i="1"/>
  <c r="AK39" i="1"/>
  <c r="AL39" i="1"/>
  <c r="AM39" i="1"/>
  <c r="AH40" i="1"/>
  <c r="AI40" i="1"/>
  <c r="AJ40" i="1"/>
  <c r="AK40" i="1"/>
  <c r="AL40" i="1"/>
  <c r="AM40" i="1"/>
  <c r="AH41" i="1"/>
  <c r="AI41" i="1"/>
  <c r="AJ41" i="1"/>
  <c r="AK41" i="1"/>
  <c r="AL41" i="1"/>
  <c r="AM41" i="1"/>
  <c r="AH42" i="1"/>
  <c r="AI42" i="1"/>
  <c r="AJ42" i="1"/>
  <c r="AK42" i="1"/>
  <c r="AL42" i="1"/>
  <c r="AM42" i="1"/>
  <c r="AH43" i="1"/>
  <c r="AI43" i="1"/>
  <c r="AJ43" i="1"/>
  <c r="AK43" i="1"/>
  <c r="AL43" i="1"/>
  <c r="AM43" i="1"/>
  <c r="AH44" i="1"/>
  <c r="AI44" i="1"/>
  <c r="AJ44" i="1"/>
  <c r="AK44" i="1"/>
  <c r="AL44" i="1"/>
  <c r="AM44" i="1"/>
  <c r="AH45" i="1"/>
  <c r="AI45" i="1"/>
  <c r="AJ45" i="1"/>
  <c r="AK45" i="1"/>
  <c r="AL45" i="1"/>
  <c r="AM45" i="1"/>
  <c r="AH46" i="1"/>
  <c r="AI46" i="1"/>
  <c r="AJ46" i="1"/>
  <c r="AK46" i="1"/>
  <c r="AL46" i="1"/>
  <c r="AM46" i="1"/>
  <c r="AH47" i="1"/>
  <c r="AI47" i="1"/>
  <c r="AJ47" i="1"/>
  <c r="AK47" i="1"/>
  <c r="AL47" i="1"/>
  <c r="AM47" i="1"/>
  <c r="AH48" i="1"/>
  <c r="AI48" i="1"/>
  <c r="AJ48" i="1"/>
  <c r="AK48" i="1"/>
  <c r="AL48" i="1"/>
  <c r="AM48" i="1"/>
  <c r="AH49" i="1"/>
  <c r="AI49" i="1"/>
  <c r="AJ49" i="1"/>
  <c r="AK49" i="1"/>
  <c r="AL49" i="1"/>
  <c r="AM49" i="1"/>
  <c r="AH50" i="1"/>
  <c r="AI50" i="1"/>
  <c r="AJ50" i="1"/>
  <c r="AK50" i="1"/>
  <c r="AL50" i="1"/>
  <c r="AM50" i="1"/>
  <c r="AH51" i="1"/>
  <c r="AI51" i="1"/>
  <c r="AJ51" i="1"/>
  <c r="AK51" i="1"/>
  <c r="AL51" i="1"/>
  <c r="AM51" i="1"/>
  <c r="AH52" i="1"/>
  <c r="AI52" i="1"/>
  <c r="AJ52" i="1"/>
  <c r="AK52" i="1"/>
  <c r="AL52" i="1"/>
  <c r="AM52" i="1"/>
  <c r="AH53" i="1"/>
  <c r="AI53" i="1"/>
  <c r="AJ53" i="1"/>
  <c r="AK53" i="1"/>
  <c r="AL53" i="1"/>
  <c r="AM53" i="1"/>
  <c r="AH54" i="1"/>
  <c r="AI54" i="1"/>
  <c r="AJ54" i="1"/>
  <c r="AK54" i="1"/>
  <c r="AL54" i="1"/>
  <c r="AM54" i="1"/>
  <c r="AH55" i="1"/>
  <c r="AI55" i="1"/>
  <c r="AJ55" i="1"/>
  <c r="AK55" i="1"/>
  <c r="AL55" i="1"/>
  <c r="AM55" i="1"/>
  <c r="AH56" i="1"/>
  <c r="AI56" i="1"/>
  <c r="AJ56" i="1"/>
  <c r="AK56" i="1"/>
  <c r="AL56" i="1"/>
  <c r="AM56" i="1"/>
  <c r="AH57" i="1"/>
  <c r="AI57" i="1"/>
  <c r="AJ57" i="1"/>
  <c r="AK57" i="1"/>
  <c r="AL57" i="1"/>
  <c r="AM57" i="1"/>
  <c r="AH58" i="1"/>
  <c r="AI58" i="1"/>
  <c r="AJ58" i="1"/>
  <c r="AK58" i="1"/>
  <c r="AL58" i="1"/>
  <c r="AM58" i="1"/>
  <c r="AH59" i="1"/>
  <c r="AI59" i="1"/>
  <c r="AJ59" i="1"/>
  <c r="AK59" i="1"/>
  <c r="AL59" i="1"/>
  <c r="AM59" i="1"/>
  <c r="AH60" i="1"/>
  <c r="AI60" i="1"/>
  <c r="AJ60" i="1"/>
  <c r="AK60" i="1"/>
  <c r="AL60" i="1"/>
  <c r="AM60" i="1"/>
  <c r="AH61" i="1"/>
  <c r="AI61" i="1"/>
  <c r="AJ61" i="1"/>
  <c r="AK61" i="1"/>
  <c r="AL61" i="1"/>
  <c r="AM61" i="1"/>
  <c r="AH62" i="1"/>
  <c r="AI62" i="1"/>
  <c r="AJ62" i="1"/>
  <c r="AK62" i="1"/>
  <c r="AL62" i="1"/>
  <c r="AM62" i="1"/>
  <c r="AH63" i="1"/>
  <c r="AI63" i="1"/>
  <c r="AJ63" i="1"/>
  <c r="AK63" i="1"/>
  <c r="AL63" i="1"/>
  <c r="AM63" i="1"/>
  <c r="AH64" i="1"/>
  <c r="AI64" i="1"/>
  <c r="AJ64" i="1"/>
  <c r="AK64" i="1"/>
  <c r="AL64" i="1"/>
  <c r="AM64" i="1"/>
  <c r="AH65" i="1"/>
  <c r="AI65" i="1"/>
  <c r="AJ65" i="1"/>
  <c r="AK65" i="1"/>
  <c r="AL65" i="1"/>
  <c r="AM65" i="1"/>
  <c r="AH66" i="1"/>
  <c r="AI66" i="1"/>
  <c r="AJ66" i="1"/>
  <c r="AK66" i="1"/>
  <c r="AL66" i="1"/>
  <c r="AM66" i="1"/>
  <c r="AH67" i="1"/>
  <c r="AI67" i="1"/>
  <c r="AJ67" i="1"/>
  <c r="AK67" i="1"/>
  <c r="AL67" i="1"/>
  <c r="AM67" i="1"/>
  <c r="AH68" i="1"/>
  <c r="AI68" i="1"/>
  <c r="AJ68" i="1"/>
  <c r="AK68" i="1"/>
  <c r="AL68" i="1"/>
  <c r="AM68" i="1"/>
  <c r="AH69" i="1"/>
  <c r="AI69" i="1"/>
  <c r="AJ69" i="1"/>
  <c r="AK69" i="1"/>
  <c r="AL69" i="1"/>
  <c r="AM69" i="1"/>
  <c r="AH70" i="1"/>
  <c r="AI70" i="1"/>
  <c r="AJ70" i="1"/>
  <c r="AK70" i="1"/>
  <c r="AL70" i="1"/>
  <c r="AM70" i="1"/>
  <c r="AH71" i="1"/>
  <c r="AI71" i="1"/>
  <c r="AJ71" i="1"/>
  <c r="AK71" i="1"/>
  <c r="AL71" i="1"/>
  <c r="AM71" i="1"/>
  <c r="AH72" i="1"/>
  <c r="AI72" i="1"/>
  <c r="AJ72" i="1"/>
  <c r="AK72" i="1"/>
  <c r="AL72" i="1"/>
  <c r="AM72" i="1"/>
  <c r="AH73" i="1"/>
  <c r="AI73" i="1"/>
  <c r="AJ73" i="1"/>
  <c r="AK73" i="1"/>
  <c r="AL73" i="1"/>
  <c r="AM73" i="1"/>
  <c r="AH74" i="1"/>
  <c r="AI74" i="1"/>
  <c r="AJ74" i="1"/>
  <c r="AK74" i="1"/>
  <c r="AL74" i="1"/>
  <c r="AM74" i="1"/>
  <c r="AH75" i="1"/>
  <c r="AI75" i="1"/>
  <c r="AJ75" i="1"/>
  <c r="AK75" i="1"/>
  <c r="AL75" i="1"/>
  <c r="AM75" i="1"/>
  <c r="AH76" i="1"/>
  <c r="AI76" i="1"/>
  <c r="AJ76" i="1"/>
  <c r="AK76" i="1"/>
  <c r="AL76" i="1"/>
  <c r="AM76" i="1"/>
  <c r="AH77" i="1"/>
  <c r="AI77" i="1"/>
  <c r="AJ77" i="1"/>
  <c r="AK77" i="1"/>
  <c r="AL77" i="1"/>
  <c r="AM77" i="1"/>
  <c r="AH78" i="1"/>
  <c r="AI78" i="1"/>
  <c r="AJ78" i="1"/>
  <c r="AK78" i="1"/>
  <c r="AL78" i="1"/>
  <c r="AM78" i="1"/>
  <c r="AH79" i="1"/>
  <c r="AI79" i="1"/>
  <c r="AJ79" i="1"/>
  <c r="AK79" i="1"/>
  <c r="AL79" i="1"/>
  <c r="AM79" i="1"/>
  <c r="AH80" i="1"/>
  <c r="AI80" i="1"/>
  <c r="AJ80" i="1"/>
  <c r="AK80" i="1"/>
  <c r="AL80" i="1"/>
  <c r="AM80" i="1"/>
  <c r="AH81" i="1"/>
  <c r="AI81" i="1"/>
  <c r="AJ81" i="1"/>
  <c r="AK81" i="1"/>
  <c r="AL81" i="1"/>
  <c r="AM81" i="1"/>
  <c r="AH82" i="1"/>
  <c r="AI82" i="1"/>
  <c r="AJ82" i="1"/>
  <c r="AK82" i="1"/>
  <c r="AL82" i="1"/>
  <c r="AM82" i="1"/>
  <c r="AH83" i="1"/>
  <c r="AI83" i="1"/>
  <c r="AJ83" i="1"/>
  <c r="AK83" i="1"/>
  <c r="AL83" i="1"/>
  <c r="AM83" i="1"/>
  <c r="AH84" i="1"/>
  <c r="AI84" i="1"/>
  <c r="AJ84" i="1"/>
  <c r="AK84" i="1"/>
  <c r="AL84" i="1"/>
  <c r="AM84" i="1"/>
  <c r="AH85" i="1"/>
  <c r="AI85" i="1"/>
  <c r="AJ85" i="1"/>
  <c r="AK85" i="1"/>
  <c r="AL85" i="1"/>
  <c r="AM85" i="1"/>
  <c r="AH86" i="1"/>
  <c r="AI86" i="1"/>
  <c r="AJ86" i="1"/>
  <c r="AK86" i="1"/>
  <c r="AL86" i="1"/>
  <c r="AM86" i="1"/>
  <c r="AH87" i="1"/>
  <c r="AI87" i="1"/>
  <c r="AJ87" i="1"/>
  <c r="AK87" i="1"/>
  <c r="AL87" i="1"/>
  <c r="AM87" i="1"/>
  <c r="AH88" i="1"/>
  <c r="AI88" i="1"/>
  <c r="AJ88" i="1"/>
  <c r="AK88" i="1"/>
  <c r="AL88" i="1"/>
  <c r="AM88" i="1"/>
  <c r="AH89" i="1"/>
  <c r="AI89" i="1"/>
  <c r="AJ89" i="1"/>
  <c r="AK89" i="1"/>
  <c r="AL89" i="1"/>
  <c r="AM89" i="1"/>
  <c r="AH90" i="1"/>
  <c r="AI90" i="1"/>
  <c r="AJ90" i="1"/>
  <c r="AK90" i="1"/>
  <c r="AL90" i="1"/>
  <c r="AM90" i="1"/>
  <c r="AH91" i="1"/>
  <c r="AI91" i="1"/>
  <c r="AJ91" i="1"/>
  <c r="AK91" i="1"/>
  <c r="AL91" i="1"/>
  <c r="AM91" i="1"/>
  <c r="AH92" i="1"/>
  <c r="AI92" i="1"/>
  <c r="AJ92" i="1"/>
  <c r="AK92" i="1"/>
  <c r="AL92" i="1"/>
  <c r="AM92" i="1"/>
  <c r="AH93" i="1"/>
  <c r="AI93" i="1"/>
  <c r="AJ93" i="1"/>
  <c r="AK93" i="1"/>
  <c r="AL93" i="1"/>
  <c r="AM93" i="1"/>
  <c r="AH94" i="1"/>
  <c r="AI94" i="1"/>
  <c r="AJ94" i="1"/>
  <c r="AK94" i="1"/>
  <c r="AL94" i="1"/>
  <c r="AM94" i="1"/>
  <c r="AH95" i="1"/>
  <c r="AI95" i="1"/>
  <c r="AJ95" i="1"/>
  <c r="AK95" i="1"/>
  <c r="AL95" i="1"/>
  <c r="AM95" i="1"/>
  <c r="AH96" i="1"/>
  <c r="AI96" i="1"/>
  <c r="AJ96" i="1"/>
  <c r="AK96" i="1"/>
  <c r="AL96" i="1"/>
  <c r="AM96" i="1"/>
  <c r="AH97" i="1"/>
  <c r="AI97" i="1"/>
  <c r="AJ97" i="1"/>
  <c r="AK97" i="1"/>
  <c r="AL97" i="1"/>
  <c r="AM97" i="1"/>
  <c r="AH98" i="1"/>
  <c r="AI98" i="1"/>
  <c r="AJ98" i="1"/>
  <c r="AK98" i="1"/>
  <c r="AL98" i="1"/>
  <c r="AM98" i="1"/>
  <c r="AH99" i="1"/>
  <c r="AI99" i="1"/>
  <c r="AJ99" i="1"/>
  <c r="AK99" i="1"/>
  <c r="AL99" i="1"/>
  <c r="AM99" i="1"/>
  <c r="AH100" i="1"/>
  <c r="AI100" i="1"/>
  <c r="AJ100" i="1"/>
  <c r="AK100" i="1"/>
  <c r="AL100" i="1"/>
  <c r="AM100" i="1"/>
  <c r="AH101" i="1"/>
  <c r="AI101" i="1"/>
  <c r="AJ101" i="1"/>
  <c r="AK101" i="1"/>
  <c r="AL101" i="1"/>
  <c r="AM101" i="1"/>
  <c r="AH102" i="1"/>
  <c r="AI102" i="1"/>
  <c r="AJ102" i="1"/>
  <c r="AK102" i="1"/>
  <c r="AL102" i="1"/>
  <c r="AM102" i="1"/>
  <c r="AH103" i="1"/>
  <c r="AI103" i="1"/>
  <c r="AJ103" i="1"/>
  <c r="AK103" i="1"/>
  <c r="AL103" i="1"/>
  <c r="AM103" i="1"/>
  <c r="AH104" i="1"/>
  <c r="AI104" i="1"/>
  <c r="AJ104" i="1"/>
  <c r="AK104" i="1"/>
  <c r="AL104" i="1"/>
  <c r="AM104" i="1"/>
  <c r="AH105" i="1"/>
  <c r="AI105" i="1"/>
  <c r="AJ105" i="1"/>
  <c r="AK105" i="1"/>
  <c r="AL105" i="1"/>
  <c r="AM105" i="1"/>
  <c r="AH106" i="1"/>
  <c r="AI106" i="1"/>
  <c r="AJ106" i="1"/>
  <c r="AK106" i="1"/>
  <c r="AL106" i="1"/>
  <c r="AM106" i="1"/>
  <c r="AH107" i="1"/>
  <c r="AI107" i="1"/>
  <c r="AJ107" i="1"/>
  <c r="AK107" i="1"/>
  <c r="AL107" i="1"/>
  <c r="AM107" i="1"/>
  <c r="AH108" i="1"/>
  <c r="AI108" i="1"/>
  <c r="AJ108" i="1"/>
  <c r="AK108" i="1"/>
  <c r="AL108" i="1"/>
  <c r="AM108" i="1"/>
  <c r="AH109" i="1"/>
  <c r="AI109" i="1"/>
  <c r="AJ109" i="1"/>
  <c r="AK109" i="1"/>
  <c r="AL109" i="1"/>
  <c r="AM109" i="1"/>
  <c r="AH110" i="1"/>
  <c r="AI110" i="1"/>
  <c r="AJ110" i="1"/>
  <c r="AK110" i="1"/>
  <c r="AL110" i="1"/>
  <c r="AM110" i="1"/>
  <c r="AH111" i="1"/>
  <c r="AI111" i="1"/>
  <c r="AJ111" i="1"/>
  <c r="AK111" i="1"/>
  <c r="AL111" i="1"/>
  <c r="AM111" i="1"/>
  <c r="AH112" i="1"/>
  <c r="AI112" i="1"/>
  <c r="AJ112" i="1"/>
  <c r="AK112" i="1"/>
  <c r="AL112" i="1"/>
  <c r="AM112" i="1"/>
  <c r="AH113" i="1"/>
  <c r="AI113" i="1"/>
  <c r="AJ113" i="1"/>
  <c r="AK113" i="1"/>
  <c r="AL113" i="1"/>
  <c r="AM113" i="1"/>
  <c r="AH114" i="1"/>
  <c r="AI114" i="1"/>
  <c r="AJ114" i="1"/>
  <c r="AK114" i="1"/>
  <c r="AL114" i="1"/>
  <c r="AM114" i="1"/>
  <c r="AH115" i="1"/>
  <c r="AI115" i="1"/>
  <c r="AJ115" i="1"/>
  <c r="AK115" i="1"/>
  <c r="AL115" i="1"/>
  <c r="AM115" i="1"/>
  <c r="AH116" i="1"/>
  <c r="AI116" i="1"/>
  <c r="AJ116" i="1"/>
  <c r="AK116" i="1"/>
  <c r="AL116" i="1"/>
  <c r="AM116" i="1"/>
  <c r="AH117" i="1"/>
  <c r="AI117" i="1"/>
  <c r="AJ117" i="1"/>
  <c r="AK117" i="1"/>
  <c r="AL117" i="1"/>
  <c r="AM117" i="1"/>
  <c r="AH118" i="1"/>
  <c r="AI118" i="1"/>
  <c r="AJ118" i="1"/>
  <c r="AK118" i="1"/>
  <c r="AL118" i="1"/>
  <c r="AM118" i="1"/>
  <c r="AH119" i="1"/>
  <c r="AI119" i="1"/>
  <c r="AJ119" i="1"/>
  <c r="AK119" i="1"/>
  <c r="AL119" i="1"/>
  <c r="AM119" i="1"/>
  <c r="AH120" i="1"/>
  <c r="AI120" i="1"/>
  <c r="AJ120" i="1"/>
  <c r="AK120" i="1"/>
  <c r="AL120" i="1"/>
  <c r="AM120" i="1"/>
  <c r="AH121" i="1"/>
  <c r="AI121" i="1"/>
  <c r="AJ121" i="1"/>
  <c r="AK121" i="1"/>
  <c r="AL121" i="1"/>
  <c r="AM121" i="1"/>
  <c r="AH122" i="1"/>
  <c r="AI122" i="1"/>
  <c r="AJ122" i="1"/>
  <c r="AK122" i="1"/>
  <c r="AL122" i="1"/>
  <c r="AM122" i="1"/>
  <c r="AH123" i="1"/>
  <c r="AI123" i="1"/>
  <c r="AJ123" i="1"/>
  <c r="AK123" i="1"/>
  <c r="AL123" i="1"/>
  <c r="AM123" i="1"/>
  <c r="AH124" i="1"/>
  <c r="AI124" i="1"/>
  <c r="AJ124" i="1"/>
  <c r="AK124" i="1"/>
  <c r="AL124" i="1"/>
  <c r="AM124" i="1"/>
  <c r="AH125" i="1"/>
  <c r="AI125" i="1"/>
  <c r="AJ125" i="1"/>
  <c r="AK125" i="1"/>
  <c r="AL125" i="1"/>
  <c r="AM125" i="1"/>
  <c r="AH126" i="1"/>
  <c r="AI126" i="1"/>
  <c r="AJ126" i="1"/>
  <c r="AK126" i="1"/>
  <c r="AL126" i="1"/>
  <c r="AM126" i="1"/>
  <c r="AH127" i="1"/>
  <c r="AI127" i="1"/>
  <c r="AJ127" i="1"/>
  <c r="AK127" i="1"/>
  <c r="AL127" i="1"/>
  <c r="AM127" i="1"/>
  <c r="AH128" i="1"/>
  <c r="AI128" i="1"/>
  <c r="AJ128" i="1"/>
  <c r="AK128" i="1"/>
  <c r="AL128" i="1"/>
  <c r="AM128" i="1"/>
  <c r="AH129" i="1"/>
  <c r="AI129" i="1"/>
  <c r="AJ129" i="1"/>
  <c r="AK129" i="1"/>
  <c r="AL129" i="1"/>
  <c r="AM129" i="1"/>
  <c r="AH130" i="1"/>
  <c r="AI130" i="1"/>
  <c r="AJ130" i="1"/>
  <c r="AK130" i="1"/>
  <c r="AL130" i="1"/>
  <c r="AM130" i="1"/>
  <c r="AH131" i="1"/>
  <c r="AI131" i="1"/>
  <c r="AJ131" i="1"/>
  <c r="AK131" i="1"/>
  <c r="AL131" i="1"/>
  <c r="AM131" i="1"/>
  <c r="AH132" i="1"/>
  <c r="AI132" i="1"/>
  <c r="AJ132" i="1"/>
  <c r="AK132" i="1"/>
  <c r="AL132" i="1"/>
  <c r="AM132" i="1"/>
  <c r="AH133" i="1"/>
  <c r="AI133" i="1"/>
  <c r="AJ133" i="1"/>
  <c r="AK133" i="1"/>
  <c r="AL133" i="1"/>
  <c r="AM133" i="1"/>
  <c r="AH134" i="1"/>
  <c r="AI134" i="1"/>
  <c r="AJ134" i="1"/>
  <c r="AK134" i="1"/>
  <c r="AL134" i="1"/>
  <c r="AM134" i="1"/>
  <c r="AH135" i="1"/>
  <c r="AI135" i="1"/>
  <c r="AJ135" i="1"/>
  <c r="AK135" i="1"/>
  <c r="AL135" i="1"/>
  <c r="AM135" i="1"/>
  <c r="AH6" i="1"/>
  <c r="AI6" i="1"/>
  <c r="AJ6" i="1"/>
  <c r="AK6" i="1"/>
  <c r="AL6" i="1"/>
  <c r="AM6" i="1"/>
  <c r="AH7" i="1"/>
  <c r="AI7" i="1"/>
  <c r="AJ7" i="1"/>
  <c r="AK7" i="1"/>
  <c r="AL7" i="1"/>
  <c r="AM7" i="1"/>
  <c r="AI5" i="1"/>
  <c r="AJ5" i="1"/>
  <c r="AK5" i="1"/>
  <c r="AL5" i="1"/>
  <c r="AM5" i="1"/>
  <c r="AH5" i="1"/>
  <c r="U5" i="1"/>
  <c r="T5" i="1"/>
  <c r="S5" i="1"/>
  <c r="R5" i="1"/>
</calcChain>
</file>

<file path=xl/sharedStrings.xml><?xml version="1.0" encoding="utf-8"?>
<sst xmlns="http://schemas.openxmlformats.org/spreadsheetml/2006/main" count="2671" uniqueCount="172">
  <si>
    <t>COMUNE</t>
  </si>
  <si>
    <t>POTENZA</t>
  </si>
  <si>
    <t>MATERA</t>
  </si>
  <si>
    <t>CONSISTENZA RICETTIVA</t>
  </si>
  <si>
    <t>Arrivi</t>
  </si>
  <si>
    <t>Esercizi</t>
  </si>
  <si>
    <t>Camere</t>
  </si>
  <si>
    <t>Italiani</t>
  </si>
  <si>
    <t>Stranieri</t>
  </si>
  <si>
    <t>Categoria turistica prevalente</t>
  </si>
  <si>
    <t>Superficie</t>
  </si>
  <si>
    <t>Densità</t>
  </si>
  <si>
    <t>Pz</t>
  </si>
  <si>
    <t>Q</t>
  </si>
  <si>
    <t>P</t>
  </si>
  <si>
    <t>H</t>
  </si>
  <si>
    <t>E</t>
  </si>
  <si>
    <t>B</t>
  </si>
  <si>
    <t>L1</t>
  </si>
  <si>
    <t>C</t>
  </si>
  <si>
    <t>F</t>
  </si>
  <si>
    <t>Mt</t>
  </si>
  <si>
    <t>G</t>
  </si>
  <si>
    <t>Aggregazioni</t>
  </si>
  <si>
    <t>Dati territoriali</t>
  </si>
  <si>
    <t>Area territoriale</t>
  </si>
  <si>
    <t>Provincia</t>
  </si>
  <si>
    <t>Altitudine slm</t>
  </si>
  <si>
    <t>Pres.</t>
  </si>
  <si>
    <t>n.</t>
  </si>
  <si>
    <t>Abriola</t>
  </si>
  <si>
    <t>Acerenza</t>
  </si>
  <si>
    <t>Albano di Lucania</t>
  </si>
  <si>
    <t>Anzi</t>
  </si>
  <si>
    <t>Armento</t>
  </si>
  <si>
    <t>Atella</t>
  </si>
  <si>
    <t>Avigliano</t>
  </si>
  <si>
    <t>Balvano</t>
  </si>
  <si>
    <t>Banzi</t>
  </si>
  <si>
    <t>Baragiano</t>
  </si>
  <si>
    <t>Barile</t>
  </si>
  <si>
    <t>Bella</t>
  </si>
  <si>
    <t>Brienza</t>
  </si>
  <si>
    <t>Brindisi di Montagna</t>
  </si>
  <si>
    <t>Calvello</t>
  </si>
  <si>
    <t>Calvera</t>
  </si>
  <si>
    <t>Campomaggiore</t>
  </si>
  <si>
    <t>Cancellara</t>
  </si>
  <si>
    <t>Carbone</t>
  </si>
  <si>
    <t>Castelgrande</t>
  </si>
  <si>
    <t>Castelluccio Inferiore</t>
  </si>
  <si>
    <t>Castelluccio Superiore</t>
  </si>
  <si>
    <t>Castelmezzano</t>
  </si>
  <si>
    <t>Castelsaraceno</t>
  </si>
  <si>
    <t>Castronuovo di Sant'Andrea</t>
  </si>
  <si>
    <t>Cersosimo</t>
  </si>
  <si>
    <t>Chiaromonte</t>
  </si>
  <si>
    <t>Corleto Perticara</t>
  </si>
  <si>
    <t>Episcopia</t>
  </si>
  <si>
    <t>Fardella</t>
  </si>
  <si>
    <t>Filiano</t>
  </si>
  <si>
    <t>Forenza</t>
  </si>
  <si>
    <t>Francavilla in Sinni</t>
  </si>
  <si>
    <t>Gallicchio</t>
  </si>
  <si>
    <t>Genzano di Lucania</t>
  </si>
  <si>
    <t>Ginestra</t>
  </si>
  <si>
    <t>Grumento Nova</t>
  </si>
  <si>
    <t>Guardia Perticara</t>
  </si>
  <si>
    <t>Lagonegro</t>
  </si>
  <si>
    <t>Latronico</t>
  </si>
  <si>
    <t>Laurenzana</t>
  </si>
  <si>
    <t>Lauria</t>
  </si>
  <si>
    <t>Lavello</t>
  </si>
  <si>
    <t>Maratea</t>
  </si>
  <si>
    <t>Marsico Nuovo</t>
  </si>
  <si>
    <t>Marsicovetere</t>
  </si>
  <si>
    <t>Maschito</t>
  </si>
  <si>
    <t>Melfi</t>
  </si>
  <si>
    <t>Missanello</t>
  </si>
  <si>
    <t>Moliterno</t>
  </si>
  <si>
    <t>Montemilone</t>
  </si>
  <si>
    <t>Montemurro</t>
  </si>
  <si>
    <t>Muro Lucano</t>
  </si>
  <si>
    <t>Nemoli</t>
  </si>
  <si>
    <t>Noepoli</t>
  </si>
  <si>
    <t>Oppido Lucano</t>
  </si>
  <si>
    <t>Palazzo San Gervasio</t>
  </si>
  <si>
    <t>Paterno</t>
  </si>
  <si>
    <t>Pescopagano</t>
  </si>
  <si>
    <t>Picerno</t>
  </si>
  <si>
    <t>Pietragalla</t>
  </si>
  <si>
    <t>Pietrapertosa</t>
  </si>
  <si>
    <t>Pignola</t>
  </si>
  <si>
    <t>Rapolla</t>
  </si>
  <si>
    <t>Rapone</t>
  </si>
  <si>
    <t>Rionero in Vulture</t>
  </si>
  <si>
    <t>Ripacandida</t>
  </si>
  <si>
    <t>Rivello</t>
  </si>
  <si>
    <t>Roccanova</t>
  </si>
  <si>
    <t>Rotonda</t>
  </si>
  <si>
    <t>Ruoti</t>
  </si>
  <si>
    <t>Ruvo del Monte</t>
  </si>
  <si>
    <t>San Chirico Nuovo</t>
  </si>
  <si>
    <t>San Chirico Raparo</t>
  </si>
  <si>
    <t>San Costantino Albanese</t>
  </si>
  <si>
    <t>San Fele</t>
  </si>
  <si>
    <t>San Martino d’Agri</t>
  </si>
  <si>
    <t>San Paolo Albanese</t>
  </si>
  <si>
    <t>San Severino Lucano</t>
  </si>
  <si>
    <t>Sant’Angelo le Fratte</t>
  </si>
  <si>
    <t>Sant’Arcangelo</t>
  </si>
  <si>
    <t>Sarconi</t>
  </si>
  <si>
    <t>Sasso di Castalda</t>
  </si>
  <si>
    <t>Satriano di Lucania</t>
  </si>
  <si>
    <t>Savoia di Lucania</t>
  </si>
  <si>
    <t>Senise</t>
  </si>
  <si>
    <t>Spinoso</t>
  </si>
  <si>
    <t>Teana</t>
  </si>
  <si>
    <t>Terranova di Pollino</t>
  </si>
  <si>
    <t>Tito</t>
  </si>
  <si>
    <t>Tolve</t>
  </si>
  <si>
    <t>Tramutola</t>
  </si>
  <si>
    <t>Trecchina</t>
  </si>
  <si>
    <t>Trivigno</t>
  </si>
  <si>
    <t>Vaglio Basilicata</t>
  </si>
  <si>
    <t>Venosa</t>
  </si>
  <si>
    <t>Vietri di Potenza</t>
  </si>
  <si>
    <t>Viggianello</t>
  </si>
  <si>
    <t>Viggiano</t>
  </si>
  <si>
    <t>Accettura</t>
  </si>
  <si>
    <t>Aliano</t>
  </si>
  <si>
    <t>Bernalda</t>
  </si>
  <si>
    <t>Calciano</t>
  </si>
  <si>
    <t>Cirigliano</t>
  </si>
  <si>
    <t>Colobraro</t>
  </si>
  <si>
    <t>Craco</t>
  </si>
  <si>
    <t>Ferrandina</t>
  </si>
  <si>
    <t>Garaguso</t>
  </si>
  <si>
    <t>Gorgoglione</t>
  </si>
  <si>
    <t>Grassano</t>
  </si>
  <si>
    <t>Grottole</t>
  </si>
  <si>
    <t>Irsina</t>
  </si>
  <si>
    <t>Miglionico</t>
  </si>
  <si>
    <t>Montalbano Jonico</t>
  </si>
  <si>
    <t>Montescaglioso</t>
  </si>
  <si>
    <t>Nova Siri</t>
  </si>
  <si>
    <t>Oliveto Lucano</t>
  </si>
  <si>
    <t>Pisticci</t>
  </si>
  <si>
    <t>Policoro</t>
  </si>
  <si>
    <t>Pomarico</t>
  </si>
  <si>
    <t>Rotondella</t>
  </si>
  <si>
    <t>Salandra</t>
  </si>
  <si>
    <t>San Giorgio Lucano</t>
  </si>
  <si>
    <t>San Mauro Forte</t>
  </si>
  <si>
    <t>Scanzano Jonico</t>
  </si>
  <si>
    <t>Stigliano</t>
  </si>
  <si>
    <t>Tricarico</t>
  </si>
  <si>
    <t>Tursi</t>
  </si>
  <si>
    <t>Valsinni</t>
  </si>
  <si>
    <t>Popolazione
al 01/01/2023</t>
  </si>
  <si>
    <t>Posti letto - Standard</t>
  </si>
  <si>
    <t>Posti letto - Aggiungibili</t>
  </si>
  <si>
    <t>MOVIMENTO CLIENTI - art. 9 d.lgs n. 322 del 06/09/89</t>
  </si>
  <si>
    <t>Totali</t>
  </si>
  <si>
    <t>-</t>
  </si>
  <si>
    <t>differenze %</t>
  </si>
  <si>
    <t>differenze numeriche</t>
  </si>
  <si>
    <t>Legenda:</t>
  </si>
  <si>
    <t>Comuni sovra soglia statistica (dati sul movimento clienti disaggregabili per singolo comune)</t>
  </si>
  <si>
    <t>Comuni sotto soglia statistica (dati sul movimento clienti non fornibili in quanto il numero di strutture ricettive è inferiore a 3)</t>
  </si>
  <si>
    <t>Comuni sotto soglia statistica (dati non esistenti in quanto non presenti strutture ricettive ubicate sul territorio)</t>
  </si>
  <si>
    <t>Comuni sotto soglia statistica (movimento clienti non disaggregabili in quanto alcune delle 3 strutture ricettive omogenee presenti sul territorio comunale, alberghiere o extralberghire, risultano con dati con valore zero)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</si>
</sst>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5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14"/>
      <name val="Arial Narrow"/>
      <family val="2"/>
    </font>
    <font>
      <sz val="1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right" vertical="center"/>
    </xf>
    <xf numFmtId="49" fontId="0" fillId="3" borderId="1" xfId="0" applyNumberForma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9" fontId="2" fillId="0" borderId="1" xfId="1" applyFont="1" applyFill="1" applyBorder="1" applyAlignment="1">
      <alignment horizontal="right" vertical="center"/>
    </xf>
    <xf numFmtId="165" fontId="2" fillId="0" borderId="1" xfId="1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9" fontId="2" fillId="3" borderId="1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/>
    </xf>
    <xf numFmtId="49" fontId="0" fillId="4" borderId="1" xfId="0" applyNumberForma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9" fontId="2" fillId="4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vertical="center"/>
    </xf>
    <xf numFmtId="49" fontId="0" fillId="7" borderId="1" xfId="0" applyNumberForma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right" vertical="center"/>
    </xf>
    <xf numFmtId="9" fontId="2" fillId="7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5" fontId="2" fillId="7" borderId="1" xfId="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textRotation="9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textRotation="90"/>
    </xf>
    <xf numFmtId="0" fontId="4" fillId="0" borderId="6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D6B9D-D792-F146-8392-05292C1E808E}">
  <sheetPr>
    <pageSetUpPr fitToPage="1"/>
  </sheetPr>
  <dimension ref="A1:AM141"/>
  <sheetViews>
    <sheetView showZeros="0" tabSelected="1" zoomScaleNormal="100" workbookViewId="0">
      <selection activeCell="H123" sqref="H123:H124"/>
    </sheetView>
  </sheetViews>
  <sheetFormatPr baseColWidth="10" defaultColWidth="8.83203125" defaultRowHeight="13" x14ac:dyDescent="0.15"/>
  <cols>
    <col min="1" max="1" width="3.6640625" style="1" bestFit="1" customWidth="1"/>
    <col min="2" max="2" width="23.6640625" style="1" bestFit="1" customWidth="1"/>
    <col min="3" max="5" width="5" style="2" customWidth="1"/>
    <col min="6" max="6" width="5.6640625" style="2" customWidth="1"/>
    <col min="7" max="7" width="5" style="2" customWidth="1"/>
    <col min="8" max="8" width="4.83203125" style="2" bestFit="1" customWidth="1"/>
    <col min="9" max="9" width="6" style="3" bestFit="1" customWidth="1"/>
    <col min="10" max="21" width="5.33203125" style="2" customWidth="1"/>
    <col min="22" max="39" width="6.5" style="1" bestFit="1" customWidth="1"/>
    <col min="40" max="16384" width="8.83203125" style="1"/>
  </cols>
  <sheetData>
    <row r="1" spans="1:39" ht="24" customHeight="1" x14ac:dyDescent="0.15">
      <c r="A1" s="44" t="s">
        <v>29</v>
      </c>
      <c r="B1" s="45" t="s">
        <v>0</v>
      </c>
      <c r="C1" s="46" t="s">
        <v>23</v>
      </c>
      <c r="D1" s="46"/>
      <c r="E1" s="46"/>
      <c r="F1" s="47" t="s">
        <v>24</v>
      </c>
      <c r="G1" s="47"/>
      <c r="H1" s="47"/>
      <c r="I1" s="47"/>
      <c r="J1" s="39" t="s">
        <v>3</v>
      </c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  <c r="V1" s="39" t="s">
        <v>162</v>
      </c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1"/>
    </row>
    <row r="2" spans="1:39" ht="18" customHeight="1" x14ac:dyDescent="0.15">
      <c r="A2" s="44"/>
      <c r="B2" s="45"/>
      <c r="C2" s="42" t="s">
        <v>26</v>
      </c>
      <c r="D2" s="43" t="s">
        <v>9</v>
      </c>
      <c r="E2" s="42" t="s">
        <v>25</v>
      </c>
      <c r="F2" s="43" t="s">
        <v>159</v>
      </c>
      <c r="G2" s="42" t="s">
        <v>27</v>
      </c>
      <c r="H2" s="42" t="s">
        <v>10</v>
      </c>
      <c r="I2" s="48" t="s">
        <v>11</v>
      </c>
      <c r="J2" s="49">
        <v>2023</v>
      </c>
      <c r="K2" s="50"/>
      <c r="L2" s="50"/>
      <c r="M2" s="51"/>
      <c r="N2" s="49">
        <v>2022</v>
      </c>
      <c r="O2" s="50"/>
      <c r="P2" s="50"/>
      <c r="Q2" s="51"/>
      <c r="R2" s="49" t="s">
        <v>166</v>
      </c>
      <c r="S2" s="50"/>
      <c r="T2" s="50"/>
      <c r="U2" s="51"/>
      <c r="V2" s="49">
        <v>2023</v>
      </c>
      <c r="W2" s="50"/>
      <c r="X2" s="50"/>
      <c r="Y2" s="50"/>
      <c r="Z2" s="50"/>
      <c r="AA2" s="51"/>
      <c r="AB2" s="49">
        <v>2022</v>
      </c>
      <c r="AC2" s="50"/>
      <c r="AD2" s="50"/>
      <c r="AE2" s="50"/>
      <c r="AF2" s="50"/>
      <c r="AG2" s="51"/>
      <c r="AH2" s="49" t="s">
        <v>165</v>
      </c>
      <c r="AI2" s="50"/>
      <c r="AJ2" s="50"/>
      <c r="AK2" s="50"/>
      <c r="AL2" s="50"/>
      <c r="AM2" s="51"/>
    </row>
    <row r="3" spans="1:39" ht="18" customHeight="1" x14ac:dyDescent="0.15">
      <c r="A3" s="44"/>
      <c r="B3" s="45"/>
      <c r="C3" s="42"/>
      <c r="D3" s="43"/>
      <c r="E3" s="42"/>
      <c r="F3" s="43"/>
      <c r="G3" s="42"/>
      <c r="H3" s="42"/>
      <c r="I3" s="48"/>
      <c r="J3" s="52" t="s">
        <v>5</v>
      </c>
      <c r="K3" s="52" t="s">
        <v>160</v>
      </c>
      <c r="L3" s="52" t="s">
        <v>161</v>
      </c>
      <c r="M3" s="52" t="s">
        <v>6</v>
      </c>
      <c r="N3" s="52" t="s">
        <v>5</v>
      </c>
      <c r="O3" s="52" t="s">
        <v>160</v>
      </c>
      <c r="P3" s="52" t="s">
        <v>161</v>
      </c>
      <c r="Q3" s="52" t="s">
        <v>6</v>
      </c>
      <c r="R3" s="52" t="s">
        <v>5</v>
      </c>
      <c r="S3" s="52" t="s">
        <v>160</v>
      </c>
      <c r="T3" s="52" t="s">
        <v>161</v>
      </c>
      <c r="U3" s="52" t="s">
        <v>6</v>
      </c>
      <c r="V3" s="21" t="s">
        <v>4</v>
      </c>
      <c r="W3" s="21" t="s">
        <v>28</v>
      </c>
      <c r="X3" s="21" t="s">
        <v>4</v>
      </c>
      <c r="Y3" s="21" t="s">
        <v>28</v>
      </c>
      <c r="Z3" s="21" t="s">
        <v>4</v>
      </c>
      <c r="AA3" s="21" t="s">
        <v>28</v>
      </c>
      <c r="AB3" s="21" t="s">
        <v>4</v>
      </c>
      <c r="AC3" s="21" t="s">
        <v>28</v>
      </c>
      <c r="AD3" s="21" t="s">
        <v>4</v>
      </c>
      <c r="AE3" s="21" t="s">
        <v>28</v>
      </c>
      <c r="AF3" s="21" t="s">
        <v>4</v>
      </c>
      <c r="AG3" s="21" t="s">
        <v>28</v>
      </c>
      <c r="AH3" s="21" t="s">
        <v>4</v>
      </c>
      <c r="AI3" s="21" t="s">
        <v>28</v>
      </c>
      <c r="AJ3" s="21" t="s">
        <v>4</v>
      </c>
      <c r="AK3" s="21" t="s">
        <v>28</v>
      </c>
      <c r="AL3" s="21" t="s">
        <v>4</v>
      </c>
      <c r="AM3" s="21" t="s">
        <v>28</v>
      </c>
    </row>
    <row r="4" spans="1:39" ht="99" customHeight="1" x14ac:dyDescent="0.15">
      <c r="A4" s="44"/>
      <c r="B4" s="45"/>
      <c r="C4" s="42"/>
      <c r="D4" s="43"/>
      <c r="E4" s="42"/>
      <c r="F4" s="43"/>
      <c r="G4" s="42"/>
      <c r="H4" s="42"/>
      <c r="I4" s="48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49" t="s">
        <v>7</v>
      </c>
      <c r="W4" s="51"/>
      <c r="X4" s="49" t="s">
        <v>8</v>
      </c>
      <c r="Y4" s="51"/>
      <c r="Z4" s="49" t="s">
        <v>163</v>
      </c>
      <c r="AA4" s="51"/>
      <c r="AB4" s="49" t="s">
        <v>7</v>
      </c>
      <c r="AC4" s="51"/>
      <c r="AD4" s="49" t="s">
        <v>8</v>
      </c>
      <c r="AE4" s="51"/>
      <c r="AF4" s="49" t="s">
        <v>163</v>
      </c>
      <c r="AG4" s="51"/>
      <c r="AH4" s="49" t="s">
        <v>7</v>
      </c>
      <c r="AI4" s="51"/>
      <c r="AJ4" s="49" t="s">
        <v>8</v>
      </c>
      <c r="AK4" s="51"/>
      <c r="AL4" s="49" t="s">
        <v>163</v>
      </c>
      <c r="AM4" s="51"/>
    </row>
    <row r="5" spans="1:39" s="4" customFormat="1" ht="15" customHeight="1" x14ac:dyDescent="0.15">
      <c r="A5" s="11">
        <v>1</v>
      </c>
      <c r="B5" s="12" t="s">
        <v>2</v>
      </c>
      <c r="C5" s="13" t="s">
        <v>21</v>
      </c>
      <c r="D5" s="13" t="s">
        <v>17</v>
      </c>
      <c r="E5" s="13" t="s">
        <v>164</v>
      </c>
      <c r="F5" s="14">
        <v>59685</v>
      </c>
      <c r="G5" s="14">
        <v>415</v>
      </c>
      <c r="H5" s="15">
        <v>392.08</v>
      </c>
      <c r="I5" s="15">
        <v>152.22658641093656</v>
      </c>
      <c r="J5" s="14">
        <v>710</v>
      </c>
      <c r="K5" s="14">
        <v>5709</v>
      </c>
      <c r="L5" s="14">
        <v>1376</v>
      </c>
      <c r="M5" s="14">
        <v>2569</v>
      </c>
      <c r="N5" s="14">
        <v>679</v>
      </c>
      <c r="O5" s="14">
        <v>5321</v>
      </c>
      <c r="P5" s="14">
        <v>1250</v>
      </c>
      <c r="Q5" s="14">
        <v>2388</v>
      </c>
      <c r="R5" s="14">
        <f t="shared" ref="R5:R36" si="0">J5-N5</f>
        <v>31</v>
      </c>
      <c r="S5" s="14">
        <f t="shared" ref="S5:S36" si="1">K5-O5</f>
        <v>388</v>
      </c>
      <c r="T5" s="14">
        <f t="shared" ref="T5:T36" si="2">L5-P5</f>
        <v>126</v>
      </c>
      <c r="U5" s="14">
        <f t="shared" ref="U5:U36" si="3">M5-Q5</f>
        <v>181</v>
      </c>
      <c r="V5" s="16">
        <v>212777</v>
      </c>
      <c r="W5" s="16">
        <v>343589</v>
      </c>
      <c r="X5" s="16">
        <v>176100</v>
      </c>
      <c r="Y5" s="16">
        <v>282725</v>
      </c>
      <c r="Z5" s="16">
        <v>388877</v>
      </c>
      <c r="AA5" s="16">
        <v>626314</v>
      </c>
      <c r="AB5" s="16">
        <v>195343</v>
      </c>
      <c r="AC5" s="16">
        <v>332773</v>
      </c>
      <c r="AD5" s="16">
        <v>121144</v>
      </c>
      <c r="AE5" s="16">
        <v>204519</v>
      </c>
      <c r="AF5" s="16">
        <v>316487</v>
      </c>
      <c r="AG5" s="16">
        <v>537292</v>
      </c>
      <c r="AH5" s="17">
        <f t="shared" ref="AH5:AH29" si="4">(V5-AB5)/V5</f>
        <v>8.1935547545082407E-2</v>
      </c>
      <c r="AI5" s="17">
        <f t="shared" ref="AI5:AI29" si="5">(W5-AC5)/W5</f>
        <v>3.1479471112288229E-2</v>
      </c>
      <c r="AJ5" s="17">
        <f t="shared" ref="AJ5:AJ29" si="6">(X5-AD5)/X5</f>
        <v>0.31207268597387849</v>
      </c>
      <c r="AK5" s="17">
        <f t="shared" ref="AK5:AK29" si="7">(Y5-AE5)/Y5</f>
        <v>0.27661508533026791</v>
      </c>
      <c r="AL5" s="17">
        <f t="shared" ref="AL5:AL29" si="8">(Z5-AF5)/Z5</f>
        <v>0.18615140520010184</v>
      </c>
      <c r="AM5" s="17">
        <f t="shared" ref="AM5:AM29" si="9">(AA5-AG5)/AA5</f>
        <v>0.14213637249047603</v>
      </c>
    </row>
    <row r="6" spans="1:39" s="4" customFormat="1" ht="15" customHeight="1" x14ac:dyDescent="0.15">
      <c r="A6" s="11">
        <v>2</v>
      </c>
      <c r="B6" s="12" t="s">
        <v>145</v>
      </c>
      <c r="C6" s="13" t="s">
        <v>21</v>
      </c>
      <c r="D6" s="13" t="s">
        <v>19</v>
      </c>
      <c r="E6" s="13">
        <v>5</v>
      </c>
      <c r="F6" s="14">
        <v>6784</v>
      </c>
      <c r="G6" s="14">
        <v>388</v>
      </c>
      <c r="H6" s="15">
        <v>52.75</v>
      </c>
      <c r="I6" s="15">
        <v>128.60663507109004</v>
      </c>
      <c r="J6" s="14">
        <v>23</v>
      </c>
      <c r="K6" s="14">
        <v>4362</v>
      </c>
      <c r="L6" s="14">
        <v>775</v>
      </c>
      <c r="M6" s="14">
        <v>1480</v>
      </c>
      <c r="N6" s="14">
        <v>22</v>
      </c>
      <c r="O6" s="14">
        <v>4356</v>
      </c>
      <c r="P6" s="14">
        <v>773</v>
      </c>
      <c r="Q6" s="14">
        <v>1478</v>
      </c>
      <c r="R6" s="14">
        <f t="shared" si="0"/>
        <v>1</v>
      </c>
      <c r="S6" s="14">
        <f t="shared" si="1"/>
        <v>6</v>
      </c>
      <c r="T6" s="14">
        <f t="shared" si="2"/>
        <v>2</v>
      </c>
      <c r="U6" s="14">
        <f t="shared" si="3"/>
        <v>2</v>
      </c>
      <c r="V6" s="16">
        <v>80685</v>
      </c>
      <c r="W6" s="16">
        <v>418847</v>
      </c>
      <c r="X6" s="16">
        <v>2750</v>
      </c>
      <c r="Y6" s="16">
        <v>14677</v>
      </c>
      <c r="Z6" s="16">
        <v>83435</v>
      </c>
      <c r="AA6" s="16">
        <v>433524</v>
      </c>
      <c r="AB6" s="16">
        <v>68088</v>
      </c>
      <c r="AC6" s="16">
        <v>375197</v>
      </c>
      <c r="AD6" s="16">
        <v>2015</v>
      </c>
      <c r="AE6" s="16">
        <v>12571</v>
      </c>
      <c r="AF6" s="16">
        <v>70103</v>
      </c>
      <c r="AG6" s="16">
        <v>387768</v>
      </c>
      <c r="AH6" s="17">
        <f t="shared" si="4"/>
        <v>0.15612567391708496</v>
      </c>
      <c r="AI6" s="17">
        <f t="shared" si="5"/>
        <v>0.10421466549838007</v>
      </c>
      <c r="AJ6" s="17">
        <f t="shared" si="6"/>
        <v>0.26727272727272727</v>
      </c>
      <c r="AK6" s="17">
        <f t="shared" si="7"/>
        <v>0.14348981399468555</v>
      </c>
      <c r="AL6" s="17">
        <f t="shared" si="8"/>
        <v>0.15978905735003296</v>
      </c>
      <c r="AM6" s="17">
        <f t="shared" si="9"/>
        <v>0.10554432972568993</v>
      </c>
    </row>
    <row r="7" spans="1:39" s="4" customFormat="1" ht="15" customHeight="1" x14ac:dyDescent="0.15">
      <c r="A7" s="11">
        <v>3</v>
      </c>
      <c r="B7" s="12" t="s">
        <v>73</v>
      </c>
      <c r="C7" s="13" t="s">
        <v>12</v>
      </c>
      <c r="D7" s="13" t="s">
        <v>19</v>
      </c>
      <c r="E7" s="13">
        <v>3</v>
      </c>
      <c r="F7" s="14">
        <v>4725</v>
      </c>
      <c r="G7" s="14">
        <v>730</v>
      </c>
      <c r="H7" s="15">
        <v>67.84</v>
      </c>
      <c r="I7" s="15">
        <v>69.649174528301884</v>
      </c>
      <c r="J7" s="14">
        <v>86</v>
      </c>
      <c r="K7" s="14">
        <v>3671</v>
      </c>
      <c r="L7" s="14">
        <v>367</v>
      </c>
      <c r="M7" s="14">
        <v>1232</v>
      </c>
      <c r="N7" s="14">
        <v>71</v>
      </c>
      <c r="O7" s="14">
        <v>3555</v>
      </c>
      <c r="P7" s="14">
        <v>354</v>
      </c>
      <c r="Q7" s="14">
        <v>1188</v>
      </c>
      <c r="R7" s="14">
        <f t="shared" si="0"/>
        <v>15</v>
      </c>
      <c r="S7" s="14">
        <f t="shared" si="1"/>
        <v>116</v>
      </c>
      <c r="T7" s="14">
        <f t="shared" si="2"/>
        <v>13</v>
      </c>
      <c r="U7" s="14">
        <f t="shared" si="3"/>
        <v>44</v>
      </c>
      <c r="V7" s="16">
        <v>43955</v>
      </c>
      <c r="W7" s="16">
        <v>183392</v>
      </c>
      <c r="X7" s="16">
        <v>9220</v>
      </c>
      <c r="Y7" s="16">
        <v>22558</v>
      </c>
      <c r="Z7" s="16">
        <v>53175</v>
      </c>
      <c r="AA7" s="16">
        <v>205950</v>
      </c>
      <c r="AB7" s="16">
        <v>46076</v>
      </c>
      <c r="AC7" s="16">
        <v>183906</v>
      </c>
      <c r="AD7" s="16">
        <v>7887</v>
      </c>
      <c r="AE7" s="16">
        <v>19615</v>
      </c>
      <c r="AF7" s="16">
        <v>53963</v>
      </c>
      <c r="AG7" s="16">
        <v>203521</v>
      </c>
      <c r="AH7" s="17">
        <f t="shared" si="4"/>
        <v>-4.8253896030030712E-2</v>
      </c>
      <c r="AI7" s="17">
        <f t="shared" si="5"/>
        <v>-2.8027394870005235E-3</v>
      </c>
      <c r="AJ7" s="17">
        <f t="shared" si="6"/>
        <v>0.1445770065075922</v>
      </c>
      <c r="AK7" s="17">
        <f t="shared" si="7"/>
        <v>0.13046369358985727</v>
      </c>
      <c r="AL7" s="17">
        <f t="shared" si="8"/>
        <v>-1.4818993888105312E-2</v>
      </c>
      <c r="AM7" s="17">
        <f t="shared" si="9"/>
        <v>1.1794124787569799E-2</v>
      </c>
    </row>
    <row r="8" spans="1:39" s="4" customFormat="1" ht="15" customHeight="1" x14ac:dyDescent="0.15">
      <c r="A8" s="11">
        <v>4</v>
      </c>
      <c r="B8" s="12" t="s">
        <v>154</v>
      </c>
      <c r="C8" s="13" t="s">
        <v>21</v>
      </c>
      <c r="D8" s="13" t="s">
        <v>14</v>
      </c>
      <c r="E8" s="13">
        <v>5</v>
      </c>
      <c r="F8" s="14">
        <v>7491</v>
      </c>
      <c r="G8" s="14">
        <v>250</v>
      </c>
      <c r="H8" s="15">
        <v>211.14</v>
      </c>
      <c r="I8" s="15">
        <v>35.478829212844559</v>
      </c>
      <c r="J8" s="14">
        <v>15</v>
      </c>
      <c r="K8" s="14">
        <v>2739</v>
      </c>
      <c r="L8" s="14">
        <v>549</v>
      </c>
      <c r="M8" s="14">
        <v>1091</v>
      </c>
      <c r="N8" s="14">
        <v>11</v>
      </c>
      <c r="O8" s="14">
        <v>2714</v>
      </c>
      <c r="P8" s="14">
        <v>543</v>
      </c>
      <c r="Q8" s="14">
        <v>1080</v>
      </c>
      <c r="R8" s="14">
        <f t="shared" si="0"/>
        <v>4</v>
      </c>
      <c r="S8" s="14">
        <f t="shared" si="1"/>
        <v>25</v>
      </c>
      <c r="T8" s="14">
        <f t="shared" si="2"/>
        <v>6</v>
      </c>
      <c r="U8" s="14">
        <f t="shared" si="3"/>
        <v>11</v>
      </c>
      <c r="V8" s="16">
        <v>48008</v>
      </c>
      <c r="W8" s="16">
        <v>257910</v>
      </c>
      <c r="X8" s="16">
        <v>2596</v>
      </c>
      <c r="Y8" s="16">
        <v>13774</v>
      </c>
      <c r="Z8" s="16">
        <v>50604</v>
      </c>
      <c r="AA8" s="16">
        <v>271684</v>
      </c>
      <c r="AB8" s="16">
        <v>43810</v>
      </c>
      <c r="AC8" s="16">
        <v>243164</v>
      </c>
      <c r="AD8" s="16">
        <v>1484</v>
      </c>
      <c r="AE8" s="16">
        <v>8269</v>
      </c>
      <c r="AF8" s="16">
        <v>45294</v>
      </c>
      <c r="AG8" s="16">
        <v>251433</v>
      </c>
      <c r="AH8" s="17">
        <f t="shared" si="4"/>
        <v>8.7443759373437763E-2</v>
      </c>
      <c r="AI8" s="17">
        <f t="shared" si="5"/>
        <v>5.7174983521383428E-2</v>
      </c>
      <c r="AJ8" s="17">
        <f t="shared" si="6"/>
        <v>0.42835130970724189</v>
      </c>
      <c r="AK8" s="17">
        <f t="shared" si="7"/>
        <v>0.39966603746188473</v>
      </c>
      <c r="AL8" s="17">
        <f t="shared" si="8"/>
        <v>0.10493241640976998</v>
      </c>
      <c r="AM8" s="17">
        <f t="shared" si="9"/>
        <v>7.4538802432237455E-2</v>
      </c>
    </row>
    <row r="9" spans="1:39" s="4" customFormat="1" ht="15" customHeight="1" x14ac:dyDescent="0.15">
      <c r="A9" s="11">
        <v>5</v>
      </c>
      <c r="B9" s="12" t="s">
        <v>131</v>
      </c>
      <c r="C9" s="13" t="s">
        <v>21</v>
      </c>
      <c r="D9" s="13" t="s">
        <v>22</v>
      </c>
      <c r="E9" s="13">
        <v>5</v>
      </c>
      <c r="F9" s="14">
        <v>11968</v>
      </c>
      <c r="G9" s="14">
        <v>482</v>
      </c>
      <c r="H9" s="15">
        <v>126.2</v>
      </c>
      <c r="I9" s="15">
        <v>94.833597464342319</v>
      </c>
      <c r="J9" s="14">
        <v>35</v>
      </c>
      <c r="K9" s="14">
        <v>6817</v>
      </c>
      <c r="L9" s="14">
        <v>437</v>
      </c>
      <c r="M9" s="14">
        <v>1922</v>
      </c>
      <c r="N9" s="14">
        <v>35</v>
      </c>
      <c r="O9" s="14">
        <v>6864</v>
      </c>
      <c r="P9" s="14">
        <v>462</v>
      </c>
      <c r="Q9" s="14">
        <v>1925</v>
      </c>
      <c r="R9" s="14">
        <f t="shared" si="0"/>
        <v>0</v>
      </c>
      <c r="S9" s="14">
        <f t="shared" si="1"/>
        <v>-47</v>
      </c>
      <c r="T9" s="14">
        <f t="shared" si="2"/>
        <v>-25</v>
      </c>
      <c r="U9" s="14">
        <f t="shared" si="3"/>
        <v>-3</v>
      </c>
      <c r="V9" s="16">
        <v>36964</v>
      </c>
      <c r="W9" s="16">
        <v>210411</v>
      </c>
      <c r="X9" s="16">
        <v>4029</v>
      </c>
      <c r="Y9" s="16">
        <v>12345</v>
      </c>
      <c r="Z9" s="16">
        <v>40993</v>
      </c>
      <c r="AA9" s="16">
        <v>222756</v>
      </c>
      <c r="AB9" s="16">
        <v>33819</v>
      </c>
      <c r="AC9" s="16">
        <v>182555</v>
      </c>
      <c r="AD9" s="16">
        <v>3131</v>
      </c>
      <c r="AE9" s="16">
        <v>10680</v>
      </c>
      <c r="AF9" s="16">
        <v>36950</v>
      </c>
      <c r="AG9" s="16">
        <v>193235</v>
      </c>
      <c r="AH9" s="17">
        <f t="shared" si="4"/>
        <v>8.5082783248566177E-2</v>
      </c>
      <c r="AI9" s="17">
        <f t="shared" si="5"/>
        <v>0.13238851580953467</v>
      </c>
      <c r="AJ9" s="17">
        <f t="shared" si="6"/>
        <v>0.22288409034499876</v>
      </c>
      <c r="AK9" s="17">
        <f t="shared" si="7"/>
        <v>0.13487241798298907</v>
      </c>
      <c r="AL9" s="17">
        <f t="shared" si="8"/>
        <v>9.8626594784475399E-2</v>
      </c>
      <c r="AM9" s="17">
        <f t="shared" si="9"/>
        <v>0.13252617213453285</v>
      </c>
    </row>
    <row r="10" spans="1:39" s="4" customFormat="1" ht="15" customHeight="1" x14ac:dyDescent="0.15">
      <c r="A10" s="11">
        <v>6</v>
      </c>
      <c r="B10" s="12" t="s">
        <v>148</v>
      </c>
      <c r="C10" s="13" t="s">
        <v>21</v>
      </c>
      <c r="D10" s="13" t="s">
        <v>22</v>
      </c>
      <c r="E10" s="13">
        <v>5</v>
      </c>
      <c r="F10" s="14">
        <v>17832</v>
      </c>
      <c r="G10" s="14">
        <v>352</v>
      </c>
      <c r="H10" s="15">
        <v>67.66</v>
      </c>
      <c r="I10" s="15">
        <v>263.55305941472068</v>
      </c>
      <c r="J10" s="14">
        <v>26</v>
      </c>
      <c r="K10" s="14">
        <v>1552</v>
      </c>
      <c r="L10" s="14">
        <v>255</v>
      </c>
      <c r="M10" s="14">
        <v>574</v>
      </c>
      <c r="N10" s="14">
        <v>20</v>
      </c>
      <c r="O10" s="14">
        <v>1523</v>
      </c>
      <c r="P10" s="14">
        <v>249</v>
      </c>
      <c r="Q10" s="14">
        <v>564</v>
      </c>
      <c r="R10" s="14">
        <f t="shared" si="0"/>
        <v>6</v>
      </c>
      <c r="S10" s="14">
        <f t="shared" si="1"/>
        <v>29</v>
      </c>
      <c r="T10" s="14">
        <f t="shared" si="2"/>
        <v>6</v>
      </c>
      <c r="U10" s="14">
        <f t="shared" si="3"/>
        <v>10</v>
      </c>
      <c r="V10" s="16">
        <v>35729</v>
      </c>
      <c r="W10" s="16">
        <v>121282</v>
      </c>
      <c r="X10" s="16">
        <v>2201</v>
      </c>
      <c r="Y10" s="16">
        <v>7390</v>
      </c>
      <c r="Z10" s="16">
        <v>37930</v>
      </c>
      <c r="AA10" s="16">
        <v>128672</v>
      </c>
      <c r="AB10" s="16">
        <v>29788</v>
      </c>
      <c r="AC10" s="16">
        <v>104959</v>
      </c>
      <c r="AD10" s="16">
        <v>2719</v>
      </c>
      <c r="AE10" s="16">
        <v>9556</v>
      </c>
      <c r="AF10" s="16">
        <v>32507</v>
      </c>
      <c r="AG10" s="16">
        <v>114515</v>
      </c>
      <c r="AH10" s="17">
        <f t="shared" si="4"/>
        <v>0.16627949284894625</v>
      </c>
      <c r="AI10" s="17">
        <f t="shared" si="5"/>
        <v>0.13458716050197062</v>
      </c>
      <c r="AJ10" s="17">
        <f t="shared" si="6"/>
        <v>-0.23534756928668787</v>
      </c>
      <c r="AK10" s="17">
        <f t="shared" si="7"/>
        <v>-0.29309878213802437</v>
      </c>
      <c r="AL10" s="17">
        <f t="shared" si="8"/>
        <v>0.1429738992881624</v>
      </c>
      <c r="AM10" s="17">
        <f t="shared" si="9"/>
        <v>0.11002393683163392</v>
      </c>
    </row>
    <row r="11" spans="1:39" s="4" customFormat="1" ht="15" customHeight="1" x14ac:dyDescent="0.15">
      <c r="A11" s="11">
        <v>7</v>
      </c>
      <c r="B11" s="12" t="s">
        <v>1</v>
      </c>
      <c r="C11" s="13" t="s">
        <v>12</v>
      </c>
      <c r="D11" s="13" t="s">
        <v>20</v>
      </c>
      <c r="E11" s="13" t="s">
        <v>164</v>
      </c>
      <c r="F11" s="14">
        <v>64406</v>
      </c>
      <c r="G11" s="14">
        <v>650</v>
      </c>
      <c r="H11" s="15">
        <v>29.87</v>
      </c>
      <c r="I11" s="15">
        <v>2156.2102443923668</v>
      </c>
      <c r="J11" s="14">
        <v>42</v>
      </c>
      <c r="K11" s="14">
        <v>1002</v>
      </c>
      <c r="L11" s="14">
        <v>67</v>
      </c>
      <c r="M11" s="14">
        <v>535</v>
      </c>
      <c r="N11" s="14">
        <v>40</v>
      </c>
      <c r="O11" s="14">
        <v>997</v>
      </c>
      <c r="P11" s="14">
        <v>66</v>
      </c>
      <c r="Q11" s="14">
        <v>533</v>
      </c>
      <c r="R11" s="14">
        <f t="shared" si="0"/>
        <v>2</v>
      </c>
      <c r="S11" s="14">
        <f t="shared" si="1"/>
        <v>5</v>
      </c>
      <c r="T11" s="14">
        <f t="shared" si="2"/>
        <v>1</v>
      </c>
      <c r="U11" s="14">
        <f t="shared" si="3"/>
        <v>2</v>
      </c>
      <c r="V11" s="16">
        <v>28490</v>
      </c>
      <c r="W11" s="16">
        <v>48097</v>
      </c>
      <c r="X11" s="16">
        <v>4476</v>
      </c>
      <c r="Y11" s="16">
        <v>8251</v>
      </c>
      <c r="Z11" s="16">
        <v>32966</v>
      </c>
      <c r="AA11" s="16">
        <v>56348</v>
      </c>
      <c r="AB11" s="16">
        <v>23766</v>
      </c>
      <c r="AC11" s="16">
        <v>40943</v>
      </c>
      <c r="AD11" s="16">
        <v>3081</v>
      </c>
      <c r="AE11" s="16">
        <v>6290</v>
      </c>
      <c r="AF11" s="16">
        <v>26847</v>
      </c>
      <c r="AG11" s="16">
        <v>47233</v>
      </c>
      <c r="AH11" s="17">
        <f t="shared" si="4"/>
        <v>0.16581256581256582</v>
      </c>
      <c r="AI11" s="17">
        <f t="shared" si="5"/>
        <v>0.14874108572260225</v>
      </c>
      <c r="AJ11" s="17">
        <f t="shared" si="6"/>
        <v>0.3116621983914209</v>
      </c>
      <c r="AK11" s="17">
        <f t="shared" si="7"/>
        <v>0.23766816143497757</v>
      </c>
      <c r="AL11" s="17">
        <f t="shared" si="8"/>
        <v>0.18561548261845537</v>
      </c>
      <c r="AM11" s="17">
        <f t="shared" si="9"/>
        <v>0.16176261801661107</v>
      </c>
    </row>
    <row r="12" spans="1:39" s="4" customFormat="1" ht="15" customHeight="1" x14ac:dyDescent="0.15">
      <c r="A12" s="11">
        <v>8</v>
      </c>
      <c r="B12" s="12" t="s">
        <v>147</v>
      </c>
      <c r="C12" s="13" t="s">
        <v>21</v>
      </c>
      <c r="D12" s="13" t="s">
        <v>19</v>
      </c>
      <c r="E12" s="13">
        <v>5</v>
      </c>
      <c r="F12" s="14">
        <v>16708</v>
      </c>
      <c r="G12" s="14">
        <v>355</v>
      </c>
      <c r="H12" s="15">
        <v>233.67</v>
      </c>
      <c r="I12" s="15">
        <v>71.50254632601532</v>
      </c>
      <c r="J12" s="14">
        <v>20</v>
      </c>
      <c r="K12" s="14">
        <v>1920</v>
      </c>
      <c r="L12" s="14">
        <v>458</v>
      </c>
      <c r="M12" s="14">
        <v>822</v>
      </c>
      <c r="N12" s="14">
        <v>20</v>
      </c>
      <c r="O12" s="14">
        <v>1900</v>
      </c>
      <c r="P12" s="14">
        <v>456</v>
      </c>
      <c r="Q12" s="14">
        <v>812</v>
      </c>
      <c r="R12" s="14">
        <f t="shared" si="0"/>
        <v>0</v>
      </c>
      <c r="S12" s="14">
        <f t="shared" si="1"/>
        <v>20</v>
      </c>
      <c r="T12" s="14">
        <f t="shared" si="2"/>
        <v>2</v>
      </c>
      <c r="U12" s="14">
        <f t="shared" si="3"/>
        <v>10</v>
      </c>
      <c r="V12" s="16">
        <v>26694</v>
      </c>
      <c r="W12" s="16">
        <v>164088</v>
      </c>
      <c r="X12" s="16">
        <v>2885</v>
      </c>
      <c r="Y12" s="16">
        <v>18350</v>
      </c>
      <c r="Z12" s="16">
        <v>29579</v>
      </c>
      <c r="AA12" s="16">
        <v>182438</v>
      </c>
      <c r="AB12" s="16">
        <v>23970</v>
      </c>
      <c r="AC12" s="16">
        <v>153277</v>
      </c>
      <c r="AD12" s="16">
        <v>1671</v>
      </c>
      <c r="AE12" s="16">
        <v>9528</v>
      </c>
      <c r="AF12" s="16">
        <v>25641</v>
      </c>
      <c r="AG12" s="16">
        <v>162805</v>
      </c>
      <c r="AH12" s="17">
        <f t="shared" si="4"/>
        <v>0.10204540346145201</v>
      </c>
      <c r="AI12" s="17">
        <f t="shared" si="5"/>
        <v>6.5885378577348747E-2</v>
      </c>
      <c r="AJ12" s="17">
        <f t="shared" si="6"/>
        <v>0.42079722703639516</v>
      </c>
      <c r="AK12" s="17">
        <f t="shared" si="7"/>
        <v>0.48076294277929155</v>
      </c>
      <c r="AL12" s="17">
        <f t="shared" si="8"/>
        <v>0.13313499442171811</v>
      </c>
      <c r="AM12" s="17">
        <f t="shared" si="9"/>
        <v>0.10761464168649075</v>
      </c>
    </row>
    <row r="13" spans="1:39" s="4" customFormat="1" ht="15" customHeight="1" x14ac:dyDescent="0.15">
      <c r="A13" s="11">
        <v>9</v>
      </c>
      <c r="B13" s="12" t="s">
        <v>68</v>
      </c>
      <c r="C13" s="13" t="s">
        <v>12</v>
      </c>
      <c r="D13" s="13" t="s">
        <v>15</v>
      </c>
      <c r="E13" s="13">
        <v>3</v>
      </c>
      <c r="F13" s="14">
        <v>5042</v>
      </c>
      <c r="G13" s="14">
        <v>750</v>
      </c>
      <c r="H13" s="15">
        <v>113.07</v>
      </c>
      <c r="I13" s="15">
        <v>44.591845759264174</v>
      </c>
      <c r="J13" s="14">
        <v>11</v>
      </c>
      <c r="K13" s="14">
        <v>266</v>
      </c>
      <c r="L13" s="14">
        <v>81</v>
      </c>
      <c r="M13" s="14">
        <v>131</v>
      </c>
      <c r="N13" s="14">
        <v>8</v>
      </c>
      <c r="O13" s="14">
        <v>235</v>
      </c>
      <c r="P13" s="14">
        <v>81</v>
      </c>
      <c r="Q13" s="14">
        <v>120</v>
      </c>
      <c r="R13" s="14">
        <f t="shared" si="0"/>
        <v>3</v>
      </c>
      <c r="S13" s="14">
        <f t="shared" si="1"/>
        <v>31</v>
      </c>
      <c r="T13" s="14">
        <f t="shared" si="2"/>
        <v>0</v>
      </c>
      <c r="U13" s="14">
        <f t="shared" si="3"/>
        <v>11</v>
      </c>
      <c r="V13" s="16">
        <v>18284</v>
      </c>
      <c r="W13" s="16">
        <v>22959</v>
      </c>
      <c r="X13" s="16">
        <v>1544</v>
      </c>
      <c r="Y13" s="16">
        <v>2150</v>
      </c>
      <c r="Z13" s="16">
        <v>19828</v>
      </c>
      <c r="AA13" s="16">
        <v>25109</v>
      </c>
      <c r="AB13" s="16">
        <v>13397</v>
      </c>
      <c r="AC13" s="16">
        <v>16770</v>
      </c>
      <c r="AD13" s="16">
        <v>1113</v>
      </c>
      <c r="AE13" s="16">
        <v>1283</v>
      </c>
      <c r="AF13" s="16">
        <v>14510</v>
      </c>
      <c r="AG13" s="16">
        <v>18053</v>
      </c>
      <c r="AH13" s="17">
        <f t="shared" si="4"/>
        <v>0.2672828702690877</v>
      </c>
      <c r="AI13" s="17">
        <f t="shared" si="5"/>
        <v>0.2695674898732523</v>
      </c>
      <c r="AJ13" s="17">
        <f t="shared" si="6"/>
        <v>0.27914507772020725</v>
      </c>
      <c r="AK13" s="17">
        <f t="shared" si="7"/>
        <v>0.40325581395348836</v>
      </c>
      <c r="AL13" s="17">
        <f t="shared" si="8"/>
        <v>0.26820657655840224</v>
      </c>
      <c r="AM13" s="17">
        <f t="shared" si="9"/>
        <v>0.28101477557847782</v>
      </c>
    </row>
    <row r="14" spans="1:39" s="4" customFormat="1" ht="15" customHeight="1" x14ac:dyDescent="0.15">
      <c r="A14" s="11">
        <v>10</v>
      </c>
      <c r="B14" s="12" t="s">
        <v>77</v>
      </c>
      <c r="C14" s="13" t="s">
        <v>12</v>
      </c>
      <c r="D14" s="13" t="s">
        <v>17</v>
      </c>
      <c r="E14" s="13">
        <v>8</v>
      </c>
      <c r="F14" s="14">
        <v>17092</v>
      </c>
      <c r="G14" s="14">
        <v>713</v>
      </c>
      <c r="H14" s="15">
        <v>206.21</v>
      </c>
      <c r="I14" s="15">
        <v>82.886377964211235</v>
      </c>
      <c r="J14" s="14">
        <v>26</v>
      </c>
      <c r="K14" s="14">
        <v>644</v>
      </c>
      <c r="L14" s="14">
        <v>132</v>
      </c>
      <c r="M14" s="14">
        <v>343</v>
      </c>
      <c r="N14" s="14">
        <v>23</v>
      </c>
      <c r="O14" s="14">
        <v>630</v>
      </c>
      <c r="P14" s="14">
        <v>129</v>
      </c>
      <c r="Q14" s="14">
        <v>337</v>
      </c>
      <c r="R14" s="14">
        <f t="shared" si="0"/>
        <v>3</v>
      </c>
      <c r="S14" s="14">
        <f t="shared" si="1"/>
        <v>14</v>
      </c>
      <c r="T14" s="14">
        <f t="shared" si="2"/>
        <v>3</v>
      </c>
      <c r="U14" s="14">
        <f t="shared" si="3"/>
        <v>6</v>
      </c>
      <c r="V14" s="16">
        <v>14295</v>
      </c>
      <c r="W14" s="16">
        <v>33351</v>
      </c>
      <c r="X14" s="16">
        <v>1631</v>
      </c>
      <c r="Y14" s="16">
        <v>4866</v>
      </c>
      <c r="Z14" s="16">
        <v>15926</v>
      </c>
      <c r="AA14" s="16">
        <v>38217</v>
      </c>
      <c r="AB14" s="16">
        <v>12075</v>
      </c>
      <c r="AC14" s="16">
        <v>24472</v>
      </c>
      <c r="AD14" s="16">
        <v>1613</v>
      </c>
      <c r="AE14" s="16">
        <v>8672</v>
      </c>
      <c r="AF14" s="16">
        <v>13688</v>
      </c>
      <c r="AG14" s="16">
        <v>33144</v>
      </c>
      <c r="AH14" s="17">
        <f t="shared" si="4"/>
        <v>0.15529905561385099</v>
      </c>
      <c r="AI14" s="17">
        <f t="shared" si="5"/>
        <v>0.26622889868369765</v>
      </c>
      <c r="AJ14" s="17">
        <f t="shared" si="6"/>
        <v>1.1036174126302882E-2</v>
      </c>
      <c r="AK14" s="17">
        <f t="shared" si="7"/>
        <v>-0.78216193999177974</v>
      </c>
      <c r="AL14" s="17">
        <f t="shared" si="8"/>
        <v>0.14052492779103354</v>
      </c>
      <c r="AM14" s="17">
        <f t="shared" si="9"/>
        <v>0.13274197346730512</v>
      </c>
    </row>
    <row r="15" spans="1:39" s="4" customFormat="1" ht="15" customHeight="1" x14ac:dyDescent="0.15">
      <c r="A15" s="11">
        <v>11</v>
      </c>
      <c r="B15" s="12" t="s">
        <v>119</v>
      </c>
      <c r="C15" s="13" t="s">
        <v>12</v>
      </c>
      <c r="D15" s="13" t="s">
        <v>14</v>
      </c>
      <c r="E15" s="13">
        <v>4</v>
      </c>
      <c r="F15" s="14">
        <v>7095</v>
      </c>
      <c r="G15" s="14">
        <v>548</v>
      </c>
      <c r="H15" s="15">
        <v>36.64</v>
      </c>
      <c r="I15" s="15">
        <v>193.64082969432314</v>
      </c>
      <c r="J15" s="14">
        <v>6</v>
      </c>
      <c r="K15" s="14">
        <v>347</v>
      </c>
      <c r="L15" s="14">
        <v>7</v>
      </c>
      <c r="M15" s="14">
        <v>143</v>
      </c>
      <c r="N15" s="14">
        <v>6</v>
      </c>
      <c r="O15" s="14">
        <v>347</v>
      </c>
      <c r="P15" s="14">
        <v>7</v>
      </c>
      <c r="Q15" s="14">
        <v>143</v>
      </c>
      <c r="R15" s="14">
        <f t="shared" si="0"/>
        <v>0</v>
      </c>
      <c r="S15" s="14">
        <f t="shared" si="1"/>
        <v>0</v>
      </c>
      <c r="T15" s="14">
        <f t="shared" si="2"/>
        <v>0</v>
      </c>
      <c r="U15" s="14">
        <f t="shared" si="3"/>
        <v>0</v>
      </c>
      <c r="V15" s="16">
        <v>9853</v>
      </c>
      <c r="W15" s="16">
        <v>22752</v>
      </c>
      <c r="X15" s="16">
        <v>722</v>
      </c>
      <c r="Y15" s="16">
        <v>2023</v>
      </c>
      <c r="Z15" s="16">
        <v>10575</v>
      </c>
      <c r="AA15" s="16">
        <v>24775</v>
      </c>
      <c r="AB15" s="16">
        <v>8748</v>
      </c>
      <c r="AC15" s="16">
        <v>21059</v>
      </c>
      <c r="AD15" s="16">
        <v>450</v>
      </c>
      <c r="AE15" s="16">
        <v>1696</v>
      </c>
      <c r="AF15" s="16">
        <v>9198</v>
      </c>
      <c r="AG15" s="16">
        <v>22755</v>
      </c>
      <c r="AH15" s="17">
        <f t="shared" si="4"/>
        <v>0.11214858418755709</v>
      </c>
      <c r="AI15" s="17">
        <f t="shared" si="5"/>
        <v>7.4411040787623062E-2</v>
      </c>
      <c r="AJ15" s="17">
        <f t="shared" si="6"/>
        <v>0.37673130193905818</v>
      </c>
      <c r="AK15" s="17">
        <f t="shared" si="7"/>
        <v>0.16164112703905092</v>
      </c>
      <c r="AL15" s="17">
        <f t="shared" si="8"/>
        <v>0.1302127659574468</v>
      </c>
      <c r="AM15" s="17">
        <f t="shared" si="9"/>
        <v>8.1533804238143284E-2</v>
      </c>
    </row>
    <row r="16" spans="1:39" s="4" customFormat="1" ht="15" customHeight="1" x14ac:dyDescent="0.15">
      <c r="A16" s="11">
        <v>12</v>
      </c>
      <c r="B16" s="12" t="s">
        <v>89</v>
      </c>
      <c r="C16" s="13" t="s">
        <v>12</v>
      </c>
      <c r="D16" s="13" t="s">
        <v>13</v>
      </c>
      <c r="E16" s="13">
        <v>4</v>
      </c>
      <c r="F16" s="14">
        <v>5637</v>
      </c>
      <c r="G16" s="14">
        <v>656</v>
      </c>
      <c r="H16" s="15">
        <v>66.099999999999994</v>
      </c>
      <c r="I16" s="15">
        <v>85.279878971255684</v>
      </c>
      <c r="J16" s="14">
        <v>5</v>
      </c>
      <c r="K16" s="14">
        <v>153</v>
      </c>
      <c r="L16" s="14">
        <v>15</v>
      </c>
      <c r="M16" s="14">
        <v>79</v>
      </c>
      <c r="N16" s="14">
        <v>5</v>
      </c>
      <c r="O16" s="14">
        <v>153</v>
      </c>
      <c r="P16" s="14">
        <v>15</v>
      </c>
      <c r="Q16" s="14">
        <v>79</v>
      </c>
      <c r="R16" s="14">
        <f t="shared" si="0"/>
        <v>0</v>
      </c>
      <c r="S16" s="14">
        <f t="shared" si="1"/>
        <v>0</v>
      </c>
      <c r="T16" s="14">
        <f t="shared" si="2"/>
        <v>0</v>
      </c>
      <c r="U16" s="14">
        <f t="shared" si="3"/>
        <v>0</v>
      </c>
      <c r="V16" s="16">
        <v>8734</v>
      </c>
      <c r="W16" s="16">
        <v>15893</v>
      </c>
      <c r="X16" s="16">
        <v>942</v>
      </c>
      <c r="Y16" s="16">
        <v>1701</v>
      </c>
      <c r="Z16" s="16">
        <v>9676</v>
      </c>
      <c r="AA16" s="16">
        <v>17594</v>
      </c>
      <c r="AB16" s="16">
        <v>5651</v>
      </c>
      <c r="AC16" s="16">
        <v>12166</v>
      </c>
      <c r="AD16" s="16">
        <v>837</v>
      </c>
      <c r="AE16" s="16">
        <v>1795</v>
      </c>
      <c r="AF16" s="16">
        <v>6488</v>
      </c>
      <c r="AG16" s="16">
        <v>13961</v>
      </c>
      <c r="AH16" s="17">
        <f t="shared" si="4"/>
        <v>0.35298832150217541</v>
      </c>
      <c r="AI16" s="17">
        <f t="shared" si="5"/>
        <v>0.23450575725162021</v>
      </c>
      <c r="AJ16" s="17">
        <f t="shared" si="6"/>
        <v>0.11146496815286625</v>
      </c>
      <c r="AK16" s="17">
        <f t="shared" si="7"/>
        <v>-5.5261610817166372E-2</v>
      </c>
      <c r="AL16" s="17">
        <f t="shared" si="8"/>
        <v>0.32947498966515087</v>
      </c>
      <c r="AM16" s="17">
        <f t="shared" si="9"/>
        <v>0.20649084915312038</v>
      </c>
    </row>
    <row r="17" spans="1:39" s="4" customFormat="1" ht="15" customHeight="1" x14ac:dyDescent="0.15">
      <c r="A17" s="11">
        <v>13</v>
      </c>
      <c r="B17" s="12" t="s">
        <v>128</v>
      </c>
      <c r="C17" s="13" t="s">
        <v>12</v>
      </c>
      <c r="D17" s="13" t="s">
        <v>13</v>
      </c>
      <c r="E17" s="13">
        <v>7</v>
      </c>
      <c r="F17" s="14">
        <v>3248</v>
      </c>
      <c r="G17" s="14">
        <v>495</v>
      </c>
      <c r="H17" s="15">
        <v>40.74</v>
      </c>
      <c r="I17" s="15">
        <v>79.725085910652922</v>
      </c>
      <c r="J17" s="14">
        <v>16</v>
      </c>
      <c r="K17" s="14">
        <v>453</v>
      </c>
      <c r="L17" s="14">
        <v>116</v>
      </c>
      <c r="M17" s="14">
        <v>229</v>
      </c>
      <c r="N17" s="14">
        <v>15</v>
      </c>
      <c r="O17" s="14">
        <v>449</v>
      </c>
      <c r="P17" s="14">
        <v>116</v>
      </c>
      <c r="Q17" s="14">
        <v>227</v>
      </c>
      <c r="R17" s="14">
        <f t="shared" si="0"/>
        <v>1</v>
      </c>
      <c r="S17" s="14">
        <f t="shared" si="1"/>
        <v>4</v>
      </c>
      <c r="T17" s="14">
        <f t="shared" si="2"/>
        <v>0</v>
      </c>
      <c r="U17" s="14">
        <f t="shared" si="3"/>
        <v>2</v>
      </c>
      <c r="V17" s="16">
        <v>7934</v>
      </c>
      <c r="W17" s="16">
        <v>23572</v>
      </c>
      <c r="X17" s="16">
        <v>586</v>
      </c>
      <c r="Y17" s="16">
        <v>2646</v>
      </c>
      <c r="Z17" s="16">
        <v>8520</v>
      </c>
      <c r="AA17" s="16">
        <v>26218</v>
      </c>
      <c r="AB17" s="16">
        <v>8122</v>
      </c>
      <c r="AC17" s="16">
        <v>22888</v>
      </c>
      <c r="AD17" s="16">
        <v>545</v>
      </c>
      <c r="AE17" s="16">
        <v>2631</v>
      </c>
      <c r="AF17" s="16">
        <v>8667</v>
      </c>
      <c r="AG17" s="16">
        <v>25519</v>
      </c>
      <c r="AH17" s="17">
        <f t="shared" si="4"/>
        <v>-2.3695487774136628E-2</v>
      </c>
      <c r="AI17" s="17">
        <f t="shared" si="5"/>
        <v>2.9017478364160867E-2</v>
      </c>
      <c r="AJ17" s="17">
        <f t="shared" si="6"/>
        <v>6.9965870307167236E-2</v>
      </c>
      <c r="AK17" s="17">
        <f t="shared" si="7"/>
        <v>5.6689342403628117E-3</v>
      </c>
      <c r="AL17" s="17">
        <f t="shared" si="8"/>
        <v>-1.7253521126760565E-2</v>
      </c>
      <c r="AM17" s="17">
        <f t="shared" si="9"/>
        <v>2.6661072545579374E-2</v>
      </c>
    </row>
    <row r="18" spans="1:39" s="4" customFormat="1" ht="15" customHeight="1" x14ac:dyDescent="0.15">
      <c r="A18" s="11">
        <v>14</v>
      </c>
      <c r="B18" s="12" t="s">
        <v>95</v>
      </c>
      <c r="C18" s="13" t="s">
        <v>12</v>
      </c>
      <c r="D18" s="13" t="s">
        <v>13</v>
      </c>
      <c r="E18" s="13">
        <v>8</v>
      </c>
      <c r="F18" s="14">
        <v>12496</v>
      </c>
      <c r="G18" s="14">
        <v>648</v>
      </c>
      <c r="H18" s="15">
        <v>33.479999999999997</v>
      </c>
      <c r="I18" s="15">
        <v>373.23775388291523</v>
      </c>
      <c r="J18" s="14">
        <v>17</v>
      </c>
      <c r="K18" s="14">
        <v>319</v>
      </c>
      <c r="L18" s="14">
        <v>48</v>
      </c>
      <c r="M18" s="14">
        <v>163</v>
      </c>
      <c r="N18" s="14">
        <v>18</v>
      </c>
      <c r="O18" s="14">
        <v>333</v>
      </c>
      <c r="P18" s="14">
        <v>48</v>
      </c>
      <c r="Q18" s="14">
        <v>170</v>
      </c>
      <c r="R18" s="14">
        <f t="shared" si="0"/>
        <v>-1</v>
      </c>
      <c r="S18" s="14">
        <f t="shared" si="1"/>
        <v>-14</v>
      </c>
      <c r="T18" s="14">
        <f t="shared" si="2"/>
        <v>0</v>
      </c>
      <c r="U18" s="14">
        <f t="shared" si="3"/>
        <v>-7</v>
      </c>
      <c r="V18" s="16">
        <v>7832</v>
      </c>
      <c r="W18" s="16">
        <v>14974</v>
      </c>
      <c r="X18" s="16">
        <v>554</v>
      </c>
      <c r="Y18" s="16">
        <v>1296</v>
      </c>
      <c r="Z18" s="16">
        <v>8386</v>
      </c>
      <c r="AA18" s="16">
        <v>16270</v>
      </c>
      <c r="AB18" s="16">
        <v>7514</v>
      </c>
      <c r="AC18" s="16">
        <v>14895</v>
      </c>
      <c r="AD18" s="16">
        <v>514</v>
      </c>
      <c r="AE18" s="16">
        <v>1346</v>
      </c>
      <c r="AF18" s="16">
        <v>8028</v>
      </c>
      <c r="AG18" s="16">
        <v>16241</v>
      </c>
      <c r="AH18" s="17">
        <f t="shared" si="4"/>
        <v>4.0602655771195095E-2</v>
      </c>
      <c r="AI18" s="17">
        <f t="shared" si="5"/>
        <v>5.2758114064378253E-3</v>
      </c>
      <c r="AJ18" s="17">
        <f t="shared" si="6"/>
        <v>7.2202166064981949E-2</v>
      </c>
      <c r="AK18" s="17">
        <f t="shared" si="7"/>
        <v>-3.8580246913580245E-2</v>
      </c>
      <c r="AL18" s="17">
        <f t="shared" si="8"/>
        <v>4.2690197948962554E-2</v>
      </c>
      <c r="AM18" s="17">
        <f t="shared" si="9"/>
        <v>1.7824216349108788E-3</v>
      </c>
    </row>
    <row r="19" spans="1:39" s="4" customFormat="1" ht="15" customHeight="1" x14ac:dyDescent="0.15">
      <c r="A19" s="11">
        <v>15</v>
      </c>
      <c r="B19" s="12" t="s">
        <v>72</v>
      </c>
      <c r="C19" s="13" t="s">
        <v>12</v>
      </c>
      <c r="D19" s="13" t="s">
        <v>14</v>
      </c>
      <c r="E19" s="13">
        <v>8</v>
      </c>
      <c r="F19" s="14">
        <v>12998</v>
      </c>
      <c r="G19" s="14">
        <v>730</v>
      </c>
      <c r="H19" s="15">
        <v>134.65</v>
      </c>
      <c r="I19" s="15">
        <v>96.531748978834017</v>
      </c>
      <c r="J19" s="14">
        <v>10</v>
      </c>
      <c r="K19" s="14">
        <v>234</v>
      </c>
      <c r="L19" s="14">
        <v>18</v>
      </c>
      <c r="M19" s="14">
        <v>129</v>
      </c>
      <c r="N19" s="14">
        <v>10</v>
      </c>
      <c r="O19" s="14">
        <v>203</v>
      </c>
      <c r="P19" s="14">
        <v>14</v>
      </c>
      <c r="Q19" s="14">
        <v>114</v>
      </c>
      <c r="R19" s="14">
        <f t="shared" si="0"/>
        <v>0</v>
      </c>
      <c r="S19" s="14">
        <f t="shared" si="1"/>
        <v>31</v>
      </c>
      <c r="T19" s="14">
        <f t="shared" si="2"/>
        <v>4</v>
      </c>
      <c r="U19" s="14">
        <f t="shared" si="3"/>
        <v>15</v>
      </c>
      <c r="V19" s="16">
        <v>7407</v>
      </c>
      <c r="W19" s="16">
        <v>16647</v>
      </c>
      <c r="X19" s="16">
        <v>755</v>
      </c>
      <c r="Y19" s="16">
        <v>1841</v>
      </c>
      <c r="Z19" s="16">
        <v>8162</v>
      </c>
      <c r="AA19" s="16">
        <v>18488</v>
      </c>
      <c r="AB19" s="16">
        <v>5096</v>
      </c>
      <c r="AC19" s="16">
        <v>11402</v>
      </c>
      <c r="AD19" s="16">
        <v>584</v>
      </c>
      <c r="AE19" s="16">
        <v>2054</v>
      </c>
      <c r="AF19" s="16">
        <v>5680</v>
      </c>
      <c r="AG19" s="16">
        <v>13456</v>
      </c>
      <c r="AH19" s="17">
        <f t="shared" si="4"/>
        <v>0.31200216011880655</v>
      </c>
      <c r="AI19" s="17">
        <f t="shared" si="5"/>
        <v>0.31507178470595304</v>
      </c>
      <c r="AJ19" s="17">
        <f t="shared" si="6"/>
        <v>0.22649006622516557</v>
      </c>
      <c r="AK19" s="17">
        <f t="shared" si="7"/>
        <v>-0.11569799022270505</v>
      </c>
      <c r="AL19" s="17">
        <f t="shared" si="8"/>
        <v>0.30409213428081355</v>
      </c>
      <c r="AM19" s="17">
        <f t="shared" si="9"/>
        <v>0.27217654694937254</v>
      </c>
    </row>
    <row r="20" spans="1:39" s="4" customFormat="1" ht="15" customHeight="1" x14ac:dyDescent="0.15">
      <c r="A20" s="11">
        <v>16</v>
      </c>
      <c r="B20" s="12" t="s">
        <v>125</v>
      </c>
      <c r="C20" s="13" t="s">
        <v>12</v>
      </c>
      <c r="D20" s="13" t="s">
        <v>17</v>
      </c>
      <c r="E20" s="13">
        <v>8</v>
      </c>
      <c r="F20" s="14">
        <v>10913</v>
      </c>
      <c r="G20" s="14">
        <v>500</v>
      </c>
      <c r="H20" s="15">
        <v>120.83</v>
      </c>
      <c r="I20" s="15">
        <v>90.316974261358936</v>
      </c>
      <c r="J20" s="14">
        <v>10</v>
      </c>
      <c r="K20" s="14">
        <v>240</v>
      </c>
      <c r="L20" s="14">
        <v>35</v>
      </c>
      <c r="M20" s="14">
        <v>106</v>
      </c>
      <c r="N20" s="14">
        <v>9</v>
      </c>
      <c r="O20" s="14">
        <v>226</v>
      </c>
      <c r="P20" s="14">
        <v>31</v>
      </c>
      <c r="Q20" s="14">
        <v>99</v>
      </c>
      <c r="R20" s="14">
        <f t="shared" si="0"/>
        <v>1</v>
      </c>
      <c r="S20" s="14">
        <f t="shared" si="1"/>
        <v>14</v>
      </c>
      <c r="T20" s="14">
        <f t="shared" si="2"/>
        <v>4</v>
      </c>
      <c r="U20" s="14">
        <f t="shared" si="3"/>
        <v>7</v>
      </c>
      <c r="V20" s="16">
        <v>6044</v>
      </c>
      <c r="W20" s="16">
        <v>20894</v>
      </c>
      <c r="X20" s="16">
        <v>942</v>
      </c>
      <c r="Y20" s="16">
        <v>2048</v>
      </c>
      <c r="Z20" s="16">
        <v>6986</v>
      </c>
      <c r="AA20" s="16">
        <v>22942</v>
      </c>
      <c r="AB20" s="16">
        <v>3824</v>
      </c>
      <c r="AC20" s="16">
        <v>10329</v>
      </c>
      <c r="AD20" s="16">
        <v>505</v>
      </c>
      <c r="AE20" s="16">
        <v>1279</v>
      </c>
      <c r="AF20" s="16">
        <v>4329</v>
      </c>
      <c r="AG20" s="16">
        <v>11608</v>
      </c>
      <c r="AH20" s="17">
        <f t="shared" si="4"/>
        <v>0.36730641958967569</v>
      </c>
      <c r="AI20" s="17">
        <f t="shared" si="5"/>
        <v>0.50564755432181485</v>
      </c>
      <c r="AJ20" s="17">
        <f t="shared" si="6"/>
        <v>0.46390658174097665</v>
      </c>
      <c r="AK20" s="17">
        <f t="shared" si="7"/>
        <v>0.37548828125</v>
      </c>
      <c r="AL20" s="17">
        <f t="shared" si="8"/>
        <v>0.38033209275694246</v>
      </c>
      <c r="AM20" s="17">
        <f t="shared" si="9"/>
        <v>0.4940284194926336</v>
      </c>
    </row>
    <row r="21" spans="1:39" s="4" customFormat="1" ht="15" customHeight="1" x14ac:dyDescent="0.15">
      <c r="A21" s="11">
        <v>17</v>
      </c>
      <c r="B21" s="12" t="s">
        <v>92</v>
      </c>
      <c r="C21" s="13" t="s">
        <v>12</v>
      </c>
      <c r="D21" s="13" t="s">
        <v>16</v>
      </c>
      <c r="E21" s="13">
        <v>1</v>
      </c>
      <c r="F21" s="14">
        <v>6770</v>
      </c>
      <c r="G21" s="14">
        <v>650</v>
      </c>
      <c r="H21" s="15">
        <v>175.43</v>
      </c>
      <c r="I21" s="15">
        <v>38.590890953656725</v>
      </c>
      <c r="J21" s="14">
        <v>8</v>
      </c>
      <c r="K21" s="14">
        <v>288</v>
      </c>
      <c r="L21" s="14">
        <v>49</v>
      </c>
      <c r="M21" s="14">
        <v>119</v>
      </c>
      <c r="N21" s="14">
        <v>8</v>
      </c>
      <c r="O21" s="14">
        <v>288</v>
      </c>
      <c r="P21" s="14">
        <v>49</v>
      </c>
      <c r="Q21" s="14">
        <v>119</v>
      </c>
      <c r="R21" s="14">
        <f t="shared" si="0"/>
        <v>0</v>
      </c>
      <c r="S21" s="14">
        <f t="shared" si="1"/>
        <v>0</v>
      </c>
      <c r="T21" s="14">
        <f t="shared" si="2"/>
        <v>0</v>
      </c>
      <c r="U21" s="14">
        <f t="shared" si="3"/>
        <v>0</v>
      </c>
      <c r="V21" s="16">
        <v>5480</v>
      </c>
      <c r="W21" s="16">
        <v>12164</v>
      </c>
      <c r="X21" s="16">
        <v>1447</v>
      </c>
      <c r="Y21" s="16">
        <v>2030</v>
      </c>
      <c r="Z21" s="16">
        <v>6927</v>
      </c>
      <c r="AA21" s="16">
        <v>14194</v>
      </c>
      <c r="AB21" s="16">
        <v>4700</v>
      </c>
      <c r="AC21" s="16">
        <v>10463</v>
      </c>
      <c r="AD21" s="16">
        <v>154</v>
      </c>
      <c r="AE21" s="16">
        <v>465</v>
      </c>
      <c r="AF21" s="16">
        <v>4854</v>
      </c>
      <c r="AG21" s="16">
        <v>10928</v>
      </c>
      <c r="AH21" s="17">
        <f t="shared" si="4"/>
        <v>0.14233576642335766</v>
      </c>
      <c r="AI21" s="17">
        <f t="shared" si="5"/>
        <v>0.13983886879316015</v>
      </c>
      <c r="AJ21" s="17">
        <f t="shared" si="6"/>
        <v>0.8935729094678645</v>
      </c>
      <c r="AK21" s="17">
        <f t="shared" si="7"/>
        <v>0.77093596059113301</v>
      </c>
      <c r="AL21" s="17">
        <f t="shared" si="8"/>
        <v>0.2992637505413599</v>
      </c>
      <c r="AM21" s="17">
        <f t="shared" si="9"/>
        <v>0.23009722417923065</v>
      </c>
    </row>
    <row r="22" spans="1:39" s="4" customFormat="1" ht="15" customHeight="1" x14ac:dyDescent="0.15">
      <c r="A22" s="11">
        <v>18</v>
      </c>
      <c r="B22" s="12" t="s">
        <v>99</v>
      </c>
      <c r="C22" s="13" t="s">
        <v>12</v>
      </c>
      <c r="D22" s="13" t="s">
        <v>13</v>
      </c>
      <c r="E22" s="13">
        <v>3</v>
      </c>
      <c r="F22" s="14">
        <v>3171</v>
      </c>
      <c r="G22" s="14">
        <v>630</v>
      </c>
      <c r="H22" s="15">
        <v>55.45</v>
      </c>
      <c r="I22" s="15">
        <v>57.18665464382326</v>
      </c>
      <c r="J22" s="14">
        <v>25</v>
      </c>
      <c r="K22" s="14">
        <v>309</v>
      </c>
      <c r="L22" s="14">
        <v>45</v>
      </c>
      <c r="M22" s="14">
        <v>163</v>
      </c>
      <c r="N22" s="14">
        <v>24</v>
      </c>
      <c r="O22" s="14">
        <v>307</v>
      </c>
      <c r="P22" s="14">
        <v>44</v>
      </c>
      <c r="Q22" s="14">
        <v>162</v>
      </c>
      <c r="R22" s="14">
        <f t="shared" si="0"/>
        <v>1</v>
      </c>
      <c r="S22" s="14">
        <f t="shared" si="1"/>
        <v>2</v>
      </c>
      <c r="T22" s="14">
        <f t="shared" si="2"/>
        <v>1</v>
      </c>
      <c r="U22" s="14">
        <f t="shared" si="3"/>
        <v>1</v>
      </c>
      <c r="V22" s="16">
        <v>5675</v>
      </c>
      <c r="W22" s="16">
        <v>10500</v>
      </c>
      <c r="X22" s="16">
        <v>285</v>
      </c>
      <c r="Y22" s="16">
        <v>552</v>
      </c>
      <c r="Z22" s="16">
        <v>5960</v>
      </c>
      <c r="AA22" s="16">
        <v>11052</v>
      </c>
      <c r="AB22" s="16">
        <v>5566</v>
      </c>
      <c r="AC22" s="16">
        <v>10733</v>
      </c>
      <c r="AD22" s="16">
        <v>353</v>
      </c>
      <c r="AE22" s="16">
        <v>756</v>
      </c>
      <c r="AF22" s="16">
        <v>5919</v>
      </c>
      <c r="AG22" s="16">
        <v>11489</v>
      </c>
      <c r="AH22" s="17">
        <f t="shared" si="4"/>
        <v>1.9207048458149779E-2</v>
      </c>
      <c r="AI22" s="17">
        <f t="shared" si="5"/>
        <v>-2.2190476190476191E-2</v>
      </c>
      <c r="AJ22" s="17">
        <f t="shared" si="6"/>
        <v>-0.23859649122807017</v>
      </c>
      <c r="AK22" s="17">
        <f t="shared" si="7"/>
        <v>-0.36956521739130432</v>
      </c>
      <c r="AL22" s="17">
        <f t="shared" si="8"/>
        <v>6.8791946308724835E-3</v>
      </c>
      <c r="AM22" s="17">
        <f t="shared" si="9"/>
        <v>-3.9540354686934488E-2</v>
      </c>
    </row>
    <row r="23" spans="1:39" s="4" customFormat="1" ht="15" customHeight="1" x14ac:dyDescent="0.15">
      <c r="A23" s="11">
        <v>19</v>
      </c>
      <c r="B23" s="12" t="s">
        <v>127</v>
      </c>
      <c r="C23" s="13" t="s">
        <v>12</v>
      </c>
      <c r="D23" s="13" t="s">
        <v>13</v>
      </c>
      <c r="E23" s="13">
        <v>3</v>
      </c>
      <c r="F23" s="14">
        <v>2683</v>
      </c>
      <c r="G23" s="14">
        <v>497</v>
      </c>
      <c r="H23" s="15">
        <v>13.32</v>
      </c>
      <c r="I23" s="15">
        <v>201.42642642642642</v>
      </c>
      <c r="J23" s="14">
        <v>28</v>
      </c>
      <c r="K23" s="14">
        <v>448</v>
      </c>
      <c r="L23" s="14">
        <v>91</v>
      </c>
      <c r="M23" s="14">
        <v>212</v>
      </c>
      <c r="N23" s="14">
        <v>25</v>
      </c>
      <c r="O23" s="14">
        <v>426</v>
      </c>
      <c r="P23" s="14">
        <v>91</v>
      </c>
      <c r="Q23" s="14">
        <v>204</v>
      </c>
      <c r="R23" s="14">
        <f t="shared" si="0"/>
        <v>3</v>
      </c>
      <c r="S23" s="14">
        <f t="shared" si="1"/>
        <v>22</v>
      </c>
      <c r="T23" s="14">
        <f t="shared" si="2"/>
        <v>0</v>
      </c>
      <c r="U23" s="14">
        <f t="shared" si="3"/>
        <v>8</v>
      </c>
      <c r="V23" s="16">
        <v>5554</v>
      </c>
      <c r="W23" s="16">
        <v>10184</v>
      </c>
      <c r="X23" s="16">
        <v>172</v>
      </c>
      <c r="Y23" s="16">
        <v>463</v>
      </c>
      <c r="Z23" s="16">
        <v>5726</v>
      </c>
      <c r="AA23" s="16">
        <v>10647</v>
      </c>
      <c r="AB23" s="16">
        <v>3380</v>
      </c>
      <c r="AC23" s="16">
        <v>6676</v>
      </c>
      <c r="AD23" s="16">
        <v>99</v>
      </c>
      <c r="AE23" s="16">
        <v>216</v>
      </c>
      <c r="AF23" s="16">
        <v>3479</v>
      </c>
      <c r="AG23" s="16">
        <v>6892</v>
      </c>
      <c r="AH23" s="17">
        <f t="shared" si="4"/>
        <v>0.39142960028808066</v>
      </c>
      <c r="AI23" s="17">
        <f t="shared" si="5"/>
        <v>0.34446190102120972</v>
      </c>
      <c r="AJ23" s="17">
        <f t="shared" si="6"/>
        <v>0.42441860465116277</v>
      </c>
      <c r="AK23" s="17">
        <f t="shared" si="7"/>
        <v>0.53347732181425489</v>
      </c>
      <c r="AL23" s="17">
        <f t="shared" si="8"/>
        <v>0.39242053789731052</v>
      </c>
      <c r="AM23" s="17">
        <f t="shared" si="9"/>
        <v>0.35268150652766039</v>
      </c>
    </row>
    <row r="24" spans="1:39" s="4" customFormat="1" ht="15" customHeight="1" x14ac:dyDescent="0.15">
      <c r="A24" s="11">
        <v>20</v>
      </c>
      <c r="B24" s="12" t="s">
        <v>108</v>
      </c>
      <c r="C24" s="13" t="s">
        <v>12</v>
      </c>
      <c r="D24" s="13" t="s">
        <v>13</v>
      </c>
      <c r="E24" s="13">
        <v>3</v>
      </c>
      <c r="F24" s="14">
        <v>1363</v>
      </c>
      <c r="G24" s="14">
        <v>587</v>
      </c>
      <c r="H24" s="15">
        <v>89.1</v>
      </c>
      <c r="I24" s="15">
        <v>15.297418630751965</v>
      </c>
      <c r="J24" s="14">
        <v>16</v>
      </c>
      <c r="K24" s="14">
        <v>347</v>
      </c>
      <c r="L24" s="14">
        <v>91</v>
      </c>
      <c r="M24" s="14">
        <v>155</v>
      </c>
      <c r="N24" s="14">
        <v>16</v>
      </c>
      <c r="O24" s="14">
        <v>347</v>
      </c>
      <c r="P24" s="14">
        <v>91</v>
      </c>
      <c r="Q24" s="14">
        <v>155</v>
      </c>
      <c r="R24" s="14">
        <f t="shared" si="0"/>
        <v>0</v>
      </c>
      <c r="S24" s="14">
        <f t="shared" si="1"/>
        <v>0</v>
      </c>
      <c r="T24" s="14">
        <f t="shared" si="2"/>
        <v>0</v>
      </c>
      <c r="U24" s="14">
        <f t="shared" si="3"/>
        <v>0</v>
      </c>
      <c r="V24" s="16">
        <v>5143</v>
      </c>
      <c r="W24" s="16">
        <v>8526</v>
      </c>
      <c r="X24" s="16">
        <v>119</v>
      </c>
      <c r="Y24" s="16">
        <v>232</v>
      </c>
      <c r="Z24" s="16">
        <v>5262</v>
      </c>
      <c r="AA24" s="16">
        <v>8758</v>
      </c>
      <c r="AB24" s="16">
        <v>5414</v>
      </c>
      <c r="AC24" s="16">
        <v>9857</v>
      </c>
      <c r="AD24" s="16">
        <v>55</v>
      </c>
      <c r="AE24" s="16">
        <v>101</v>
      </c>
      <c r="AF24" s="16">
        <v>5469</v>
      </c>
      <c r="AG24" s="16">
        <v>9958</v>
      </c>
      <c r="AH24" s="17">
        <f t="shared" si="4"/>
        <v>-5.2692980750534704E-2</v>
      </c>
      <c r="AI24" s="17">
        <f t="shared" si="5"/>
        <v>-0.15611072015012903</v>
      </c>
      <c r="AJ24" s="17">
        <f t="shared" si="6"/>
        <v>0.53781512605042014</v>
      </c>
      <c r="AK24" s="17">
        <f t="shared" si="7"/>
        <v>0.56465517241379315</v>
      </c>
      <c r="AL24" s="17">
        <f t="shared" si="8"/>
        <v>-3.9338654503990877E-2</v>
      </c>
      <c r="AM24" s="17">
        <f t="shared" si="9"/>
        <v>-0.13701758392327015</v>
      </c>
    </row>
    <row r="25" spans="1:39" s="4" customFormat="1" ht="15" customHeight="1" x14ac:dyDescent="0.15">
      <c r="A25" s="11">
        <v>21</v>
      </c>
      <c r="B25" s="12" t="s">
        <v>66</v>
      </c>
      <c r="C25" s="13" t="s">
        <v>12</v>
      </c>
      <c r="D25" s="13" t="s">
        <v>15</v>
      </c>
      <c r="E25" s="13">
        <v>7</v>
      </c>
      <c r="F25" s="14">
        <v>1557</v>
      </c>
      <c r="G25" s="14">
        <v>751</v>
      </c>
      <c r="H25" s="15">
        <v>66.650000000000006</v>
      </c>
      <c r="I25" s="15">
        <v>23.360840210052512</v>
      </c>
      <c r="J25" s="14">
        <v>12</v>
      </c>
      <c r="K25" s="14">
        <v>336</v>
      </c>
      <c r="L25" s="14">
        <v>31</v>
      </c>
      <c r="M25" s="14">
        <v>175</v>
      </c>
      <c r="N25" s="14">
        <v>10</v>
      </c>
      <c r="O25" s="14">
        <v>319</v>
      </c>
      <c r="P25" s="14">
        <v>31</v>
      </c>
      <c r="Q25" s="14">
        <v>166</v>
      </c>
      <c r="R25" s="14">
        <f t="shared" si="0"/>
        <v>2</v>
      </c>
      <c r="S25" s="14">
        <f t="shared" si="1"/>
        <v>17</v>
      </c>
      <c r="T25" s="14">
        <f t="shared" si="2"/>
        <v>0</v>
      </c>
      <c r="U25" s="14">
        <f t="shared" si="3"/>
        <v>9</v>
      </c>
      <c r="V25" s="16">
        <v>4053</v>
      </c>
      <c r="W25" s="16">
        <v>12615</v>
      </c>
      <c r="X25" s="16">
        <v>289</v>
      </c>
      <c r="Y25" s="16">
        <v>1684</v>
      </c>
      <c r="Z25" s="16">
        <v>4342</v>
      </c>
      <c r="AA25" s="16">
        <v>14299</v>
      </c>
      <c r="AB25" s="16">
        <v>3809</v>
      </c>
      <c r="AC25" s="16">
        <v>10714</v>
      </c>
      <c r="AD25" s="16">
        <v>137</v>
      </c>
      <c r="AE25" s="16">
        <v>540</v>
      </c>
      <c r="AF25" s="16">
        <v>3946</v>
      </c>
      <c r="AG25" s="16">
        <v>11254</v>
      </c>
      <c r="AH25" s="17">
        <f t="shared" si="4"/>
        <v>6.0202319269676785E-2</v>
      </c>
      <c r="AI25" s="17">
        <f t="shared" si="5"/>
        <v>0.15069361870788744</v>
      </c>
      <c r="AJ25" s="17">
        <f t="shared" si="6"/>
        <v>0.52595155709342556</v>
      </c>
      <c r="AK25" s="17">
        <f t="shared" si="7"/>
        <v>0.67933491686460812</v>
      </c>
      <c r="AL25" s="17">
        <f t="shared" si="8"/>
        <v>9.1202210962690003E-2</v>
      </c>
      <c r="AM25" s="17">
        <f t="shared" si="9"/>
        <v>0.21295195468214562</v>
      </c>
    </row>
    <row r="26" spans="1:39" s="4" customFormat="1" ht="15" customHeight="1" x14ac:dyDescent="0.15">
      <c r="A26" s="11">
        <v>22</v>
      </c>
      <c r="B26" s="12" t="s">
        <v>71</v>
      </c>
      <c r="C26" s="13" t="s">
        <v>12</v>
      </c>
      <c r="D26" s="13" t="s">
        <v>14</v>
      </c>
      <c r="E26" s="13">
        <v>3</v>
      </c>
      <c r="F26" s="14">
        <v>11882</v>
      </c>
      <c r="G26" s="14">
        <v>735</v>
      </c>
      <c r="H26" s="15">
        <v>176.63</v>
      </c>
      <c r="I26" s="15">
        <v>67.270565589084526</v>
      </c>
      <c r="J26" s="14">
        <v>15</v>
      </c>
      <c r="K26" s="14">
        <v>215</v>
      </c>
      <c r="L26" s="14">
        <v>42</v>
      </c>
      <c r="M26" s="14">
        <v>108</v>
      </c>
      <c r="N26" s="14">
        <v>11</v>
      </c>
      <c r="O26" s="14">
        <v>191</v>
      </c>
      <c r="P26" s="14">
        <v>39</v>
      </c>
      <c r="Q26" s="14">
        <v>98</v>
      </c>
      <c r="R26" s="14">
        <f t="shared" si="0"/>
        <v>4</v>
      </c>
      <c r="S26" s="14">
        <f t="shared" si="1"/>
        <v>24</v>
      </c>
      <c r="T26" s="14">
        <f t="shared" si="2"/>
        <v>3</v>
      </c>
      <c r="U26" s="14">
        <f t="shared" si="3"/>
        <v>10</v>
      </c>
      <c r="V26" s="16">
        <v>3955</v>
      </c>
      <c r="W26" s="16">
        <v>7496</v>
      </c>
      <c r="X26" s="16">
        <v>278</v>
      </c>
      <c r="Y26" s="16">
        <v>521</v>
      </c>
      <c r="Z26" s="16">
        <v>4233</v>
      </c>
      <c r="AA26" s="16">
        <v>8017</v>
      </c>
      <c r="AB26" s="16">
        <v>1804</v>
      </c>
      <c r="AC26" s="16">
        <v>3492</v>
      </c>
      <c r="AD26" s="16">
        <v>108</v>
      </c>
      <c r="AE26" s="16">
        <v>164</v>
      </c>
      <c r="AF26" s="16">
        <v>1912</v>
      </c>
      <c r="AG26" s="16">
        <v>3656</v>
      </c>
      <c r="AH26" s="17">
        <f t="shared" si="4"/>
        <v>0.5438685208596713</v>
      </c>
      <c r="AI26" s="17">
        <f t="shared" si="5"/>
        <v>0.53415154749199578</v>
      </c>
      <c r="AJ26" s="17">
        <f t="shared" si="6"/>
        <v>0.61151079136690645</v>
      </c>
      <c r="AK26" s="17">
        <f t="shared" si="7"/>
        <v>0.68522072936660272</v>
      </c>
      <c r="AL26" s="17">
        <f t="shared" si="8"/>
        <v>0.54831089062130878</v>
      </c>
      <c r="AM26" s="17">
        <f t="shared" si="9"/>
        <v>0.54396906573531245</v>
      </c>
    </row>
    <row r="27" spans="1:39" s="4" customFormat="1" ht="15" customHeight="1" x14ac:dyDescent="0.15">
      <c r="A27" s="11">
        <v>23</v>
      </c>
      <c r="B27" s="12" t="s">
        <v>75</v>
      </c>
      <c r="C27" s="13" t="s">
        <v>12</v>
      </c>
      <c r="D27" s="13" t="s">
        <v>15</v>
      </c>
      <c r="E27" s="13">
        <v>7</v>
      </c>
      <c r="F27" s="14">
        <v>5608</v>
      </c>
      <c r="G27" s="14">
        <v>721</v>
      </c>
      <c r="H27" s="15">
        <v>38.01</v>
      </c>
      <c r="I27" s="15">
        <v>147.540121020784</v>
      </c>
      <c r="J27" s="14">
        <v>4</v>
      </c>
      <c r="K27" s="14">
        <v>117</v>
      </c>
      <c r="L27" s="14">
        <v>6</v>
      </c>
      <c r="M27" s="14">
        <v>56</v>
      </c>
      <c r="N27" s="14">
        <v>4</v>
      </c>
      <c r="O27" s="14">
        <v>117</v>
      </c>
      <c r="P27" s="14">
        <v>6</v>
      </c>
      <c r="Q27" s="14">
        <v>56</v>
      </c>
      <c r="R27" s="14">
        <f t="shared" si="0"/>
        <v>0</v>
      </c>
      <c r="S27" s="14">
        <f t="shared" si="1"/>
        <v>0</v>
      </c>
      <c r="T27" s="14">
        <f t="shared" si="2"/>
        <v>0</v>
      </c>
      <c r="U27" s="14">
        <f t="shared" si="3"/>
        <v>0</v>
      </c>
      <c r="V27" s="16">
        <v>3783</v>
      </c>
      <c r="W27" s="16">
        <v>14498</v>
      </c>
      <c r="X27" s="16">
        <v>267</v>
      </c>
      <c r="Y27" s="16">
        <v>1282</v>
      </c>
      <c r="Z27" s="16">
        <v>4050</v>
      </c>
      <c r="AA27" s="16">
        <v>15780</v>
      </c>
      <c r="AB27" s="16">
        <v>4091</v>
      </c>
      <c r="AC27" s="16">
        <v>13779</v>
      </c>
      <c r="AD27" s="16">
        <v>202</v>
      </c>
      <c r="AE27" s="16">
        <v>724</v>
      </c>
      <c r="AF27" s="16">
        <v>4293</v>
      </c>
      <c r="AG27" s="16">
        <v>14503</v>
      </c>
      <c r="AH27" s="17">
        <f t="shared" si="4"/>
        <v>-8.1416864922019563E-2</v>
      </c>
      <c r="AI27" s="17">
        <f t="shared" si="5"/>
        <v>4.9593047316871294E-2</v>
      </c>
      <c r="AJ27" s="17">
        <f t="shared" si="6"/>
        <v>0.24344569288389514</v>
      </c>
      <c r="AK27" s="17">
        <f t="shared" si="7"/>
        <v>0.43525741029641185</v>
      </c>
      <c r="AL27" s="17">
        <f t="shared" si="8"/>
        <v>-0.06</v>
      </c>
      <c r="AM27" s="17">
        <f t="shared" si="9"/>
        <v>8.0925221799746511E-2</v>
      </c>
    </row>
    <row r="28" spans="1:39" s="4" customFormat="1" ht="15" customHeight="1" x14ac:dyDescent="0.15">
      <c r="A28" s="11">
        <v>24</v>
      </c>
      <c r="B28" s="12" t="s">
        <v>40</v>
      </c>
      <c r="C28" s="13" t="s">
        <v>12</v>
      </c>
      <c r="D28" s="13" t="s">
        <v>14</v>
      </c>
      <c r="E28" s="13">
        <v>8</v>
      </c>
      <c r="F28" s="14">
        <v>2555</v>
      </c>
      <c r="G28" s="14">
        <v>926</v>
      </c>
      <c r="H28" s="15">
        <v>24.12</v>
      </c>
      <c r="I28" s="15">
        <v>105.92868988391376</v>
      </c>
      <c r="J28" s="14">
        <v>2</v>
      </c>
      <c r="K28" s="14">
        <v>97</v>
      </c>
      <c r="L28" s="14">
        <v>4</v>
      </c>
      <c r="M28" s="14">
        <v>53</v>
      </c>
      <c r="N28" s="14">
        <v>2</v>
      </c>
      <c r="O28" s="14">
        <v>97</v>
      </c>
      <c r="P28" s="14">
        <v>4</v>
      </c>
      <c r="Q28" s="14">
        <v>53</v>
      </c>
      <c r="R28" s="14">
        <f t="shared" si="0"/>
        <v>0</v>
      </c>
      <c r="S28" s="14">
        <f t="shared" si="1"/>
        <v>0</v>
      </c>
      <c r="T28" s="14">
        <f t="shared" si="2"/>
        <v>0</v>
      </c>
      <c r="U28" s="14">
        <f t="shared" si="3"/>
        <v>0</v>
      </c>
      <c r="V28" s="16">
        <v>3402</v>
      </c>
      <c r="W28" s="16">
        <v>6638</v>
      </c>
      <c r="X28" s="16">
        <v>302</v>
      </c>
      <c r="Y28" s="16">
        <v>828</v>
      </c>
      <c r="Z28" s="16">
        <v>3704</v>
      </c>
      <c r="AA28" s="16">
        <v>7466</v>
      </c>
      <c r="AB28" s="16">
        <v>3005</v>
      </c>
      <c r="AC28" s="16">
        <v>6519</v>
      </c>
      <c r="AD28" s="16">
        <v>287</v>
      </c>
      <c r="AE28" s="16">
        <v>820</v>
      </c>
      <c r="AF28" s="16">
        <v>3292</v>
      </c>
      <c r="AG28" s="16">
        <v>7339</v>
      </c>
      <c r="AH28" s="17">
        <f t="shared" si="4"/>
        <v>0.11669606114050558</v>
      </c>
      <c r="AI28" s="17">
        <f t="shared" si="5"/>
        <v>1.7927086471828863E-2</v>
      </c>
      <c r="AJ28" s="17">
        <f t="shared" si="6"/>
        <v>4.9668874172185427E-2</v>
      </c>
      <c r="AK28" s="17">
        <f t="shared" si="7"/>
        <v>9.6618357487922701E-3</v>
      </c>
      <c r="AL28" s="17">
        <f t="shared" si="8"/>
        <v>0.11123110151187905</v>
      </c>
      <c r="AM28" s="17">
        <f t="shared" si="9"/>
        <v>1.7010447361371552E-2</v>
      </c>
    </row>
    <row r="29" spans="1:39" s="4" customFormat="1" ht="15" customHeight="1" x14ac:dyDescent="0.15">
      <c r="A29" s="11">
        <v>25</v>
      </c>
      <c r="B29" s="12" t="s">
        <v>52</v>
      </c>
      <c r="C29" s="13" t="s">
        <v>12</v>
      </c>
      <c r="D29" s="13" t="s">
        <v>15</v>
      </c>
      <c r="E29" s="13">
        <v>1</v>
      </c>
      <c r="F29" s="14">
        <v>710</v>
      </c>
      <c r="G29" s="14">
        <v>836</v>
      </c>
      <c r="H29" s="15">
        <v>32.979999999999997</v>
      </c>
      <c r="I29" s="15">
        <v>21.528198908429353</v>
      </c>
      <c r="J29" s="14">
        <v>33</v>
      </c>
      <c r="K29" s="14">
        <v>215</v>
      </c>
      <c r="L29" s="14">
        <v>20</v>
      </c>
      <c r="M29" s="14">
        <v>98</v>
      </c>
      <c r="N29" s="14">
        <v>29</v>
      </c>
      <c r="O29" s="14">
        <v>201</v>
      </c>
      <c r="P29" s="14">
        <v>15</v>
      </c>
      <c r="Q29" s="14">
        <v>94</v>
      </c>
      <c r="R29" s="14">
        <f t="shared" si="0"/>
        <v>4</v>
      </c>
      <c r="S29" s="14">
        <f t="shared" si="1"/>
        <v>14</v>
      </c>
      <c r="T29" s="14">
        <f t="shared" si="2"/>
        <v>5</v>
      </c>
      <c r="U29" s="14">
        <f t="shared" si="3"/>
        <v>4</v>
      </c>
      <c r="V29" s="16">
        <v>2400</v>
      </c>
      <c r="W29" s="16">
        <v>3287</v>
      </c>
      <c r="X29" s="16">
        <v>1145</v>
      </c>
      <c r="Y29" s="16">
        <v>1503</v>
      </c>
      <c r="Z29" s="16">
        <v>3545</v>
      </c>
      <c r="AA29" s="16">
        <v>4790</v>
      </c>
      <c r="AB29" s="16">
        <v>2329</v>
      </c>
      <c r="AC29" s="16">
        <v>3345</v>
      </c>
      <c r="AD29" s="16">
        <v>882</v>
      </c>
      <c r="AE29" s="16">
        <v>1379</v>
      </c>
      <c r="AF29" s="16">
        <v>3211</v>
      </c>
      <c r="AG29" s="16">
        <v>4724</v>
      </c>
      <c r="AH29" s="17">
        <f t="shared" si="4"/>
        <v>2.9583333333333333E-2</v>
      </c>
      <c r="AI29" s="17">
        <f t="shared" si="5"/>
        <v>-1.7645269242470337E-2</v>
      </c>
      <c r="AJ29" s="17">
        <f t="shared" si="6"/>
        <v>0.22969432314410482</v>
      </c>
      <c r="AK29" s="17">
        <f t="shared" si="7"/>
        <v>8.2501663339986694E-2</v>
      </c>
      <c r="AL29" s="17">
        <f t="shared" si="8"/>
        <v>9.421720733427362E-2</v>
      </c>
      <c r="AM29" s="17">
        <f t="shared" si="9"/>
        <v>1.3778705636743214E-2</v>
      </c>
    </row>
    <row r="30" spans="1:39" s="4" customFormat="1" ht="15" customHeight="1" x14ac:dyDescent="0.15">
      <c r="A30" s="28">
        <v>1</v>
      </c>
      <c r="B30" s="29" t="s">
        <v>30</v>
      </c>
      <c r="C30" s="30" t="s">
        <v>12</v>
      </c>
      <c r="D30" s="30" t="s">
        <v>13</v>
      </c>
      <c r="E30" s="30">
        <v>1</v>
      </c>
      <c r="F30" s="31">
        <v>1306</v>
      </c>
      <c r="G30" s="31">
        <v>1088</v>
      </c>
      <c r="H30" s="32">
        <v>97.19</v>
      </c>
      <c r="I30" s="32">
        <v>13.437596460541208</v>
      </c>
      <c r="J30" s="31">
        <v>3</v>
      </c>
      <c r="K30" s="31">
        <v>35</v>
      </c>
      <c r="L30" s="31">
        <v>13</v>
      </c>
      <c r="M30" s="31">
        <v>15</v>
      </c>
      <c r="N30" s="31">
        <v>3</v>
      </c>
      <c r="O30" s="31">
        <v>35</v>
      </c>
      <c r="P30" s="31">
        <v>13</v>
      </c>
      <c r="Q30" s="31">
        <v>15</v>
      </c>
      <c r="R30" s="31">
        <f t="shared" si="0"/>
        <v>0</v>
      </c>
      <c r="S30" s="31">
        <f t="shared" si="1"/>
        <v>0</v>
      </c>
      <c r="T30" s="31">
        <f t="shared" si="2"/>
        <v>0</v>
      </c>
      <c r="U30" s="31">
        <f t="shared" si="3"/>
        <v>0</v>
      </c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4"/>
      <c r="AI30" s="34"/>
      <c r="AJ30" s="34"/>
      <c r="AK30" s="34"/>
      <c r="AL30" s="34"/>
      <c r="AM30" s="34"/>
    </row>
    <row r="31" spans="1:39" s="4" customFormat="1" ht="15" customHeight="1" x14ac:dyDescent="0.15">
      <c r="A31" s="28">
        <v>2</v>
      </c>
      <c r="B31" s="29" t="s">
        <v>129</v>
      </c>
      <c r="C31" s="30" t="s">
        <v>21</v>
      </c>
      <c r="D31" s="30" t="s">
        <v>14</v>
      </c>
      <c r="E31" s="30">
        <v>6</v>
      </c>
      <c r="F31" s="31">
        <v>1622</v>
      </c>
      <c r="G31" s="31">
        <v>492</v>
      </c>
      <c r="H31" s="32">
        <v>90.37</v>
      </c>
      <c r="I31" s="32">
        <v>17.948434214894323</v>
      </c>
      <c r="J31" s="31">
        <v>7</v>
      </c>
      <c r="K31" s="31">
        <v>68</v>
      </c>
      <c r="L31" s="31">
        <v>24</v>
      </c>
      <c r="M31" s="31">
        <v>36</v>
      </c>
      <c r="N31" s="31">
        <v>6</v>
      </c>
      <c r="O31" s="31">
        <v>64</v>
      </c>
      <c r="P31" s="31">
        <v>23</v>
      </c>
      <c r="Q31" s="31">
        <v>34</v>
      </c>
      <c r="R31" s="31">
        <f t="shared" si="0"/>
        <v>1</v>
      </c>
      <c r="S31" s="31">
        <f t="shared" si="1"/>
        <v>4</v>
      </c>
      <c r="T31" s="31">
        <f t="shared" si="2"/>
        <v>1</v>
      </c>
      <c r="U31" s="31">
        <f t="shared" si="3"/>
        <v>2</v>
      </c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4"/>
      <c r="AI31" s="34"/>
      <c r="AJ31" s="34"/>
      <c r="AK31" s="34"/>
      <c r="AL31" s="34"/>
      <c r="AM31" s="34"/>
    </row>
    <row r="32" spans="1:39" s="4" customFormat="1" ht="15" customHeight="1" x14ac:dyDescent="0.15">
      <c r="A32" s="28">
        <v>3</v>
      </c>
      <c r="B32" s="29" t="s">
        <v>31</v>
      </c>
      <c r="C32" s="30" t="s">
        <v>12</v>
      </c>
      <c r="D32" s="30" t="s">
        <v>14</v>
      </c>
      <c r="E32" s="30">
        <v>8</v>
      </c>
      <c r="F32" s="31">
        <v>2090</v>
      </c>
      <c r="G32" s="31">
        <v>1037</v>
      </c>
      <c r="H32" s="32">
        <v>77.64</v>
      </c>
      <c r="I32" s="32">
        <v>26.919113858835651</v>
      </c>
      <c r="J32" s="31">
        <v>5</v>
      </c>
      <c r="K32" s="31">
        <v>16</v>
      </c>
      <c r="L32" s="31">
        <v>4</v>
      </c>
      <c r="M32" s="31">
        <v>8</v>
      </c>
      <c r="N32" s="31">
        <v>5</v>
      </c>
      <c r="O32" s="31">
        <v>16</v>
      </c>
      <c r="P32" s="31">
        <v>4</v>
      </c>
      <c r="Q32" s="31">
        <v>8</v>
      </c>
      <c r="R32" s="31">
        <f t="shared" si="0"/>
        <v>0</v>
      </c>
      <c r="S32" s="31">
        <f t="shared" si="1"/>
        <v>0</v>
      </c>
      <c r="T32" s="31">
        <f t="shared" si="2"/>
        <v>0</v>
      </c>
      <c r="U32" s="31">
        <f t="shared" si="3"/>
        <v>0</v>
      </c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34"/>
      <c r="AJ32" s="34"/>
      <c r="AK32" s="34"/>
      <c r="AL32" s="34"/>
      <c r="AM32" s="34"/>
    </row>
    <row r="33" spans="1:39" s="4" customFormat="1" ht="15" customHeight="1" x14ac:dyDescent="0.15">
      <c r="A33" s="28">
        <v>4</v>
      </c>
      <c r="B33" s="29" t="s">
        <v>130</v>
      </c>
      <c r="C33" s="30" t="s">
        <v>21</v>
      </c>
      <c r="D33" s="30" t="s">
        <v>14</v>
      </c>
      <c r="E33" s="30">
        <v>6</v>
      </c>
      <c r="F33" s="31">
        <v>880</v>
      </c>
      <c r="G33" s="31">
        <v>485</v>
      </c>
      <c r="H33" s="32">
        <v>98.41</v>
      </c>
      <c r="I33" s="32">
        <v>8.9421806726958639</v>
      </c>
      <c r="J33" s="31">
        <v>5</v>
      </c>
      <c r="K33" s="31">
        <v>35</v>
      </c>
      <c r="L33" s="31">
        <v>3</v>
      </c>
      <c r="M33" s="31">
        <v>16</v>
      </c>
      <c r="N33" s="31">
        <v>5</v>
      </c>
      <c r="O33" s="31">
        <v>35</v>
      </c>
      <c r="P33" s="31">
        <v>3</v>
      </c>
      <c r="Q33" s="31">
        <v>16</v>
      </c>
      <c r="R33" s="31">
        <f t="shared" si="0"/>
        <v>0</v>
      </c>
      <c r="S33" s="31">
        <f t="shared" si="1"/>
        <v>0</v>
      </c>
      <c r="T33" s="31">
        <f t="shared" si="2"/>
        <v>0</v>
      </c>
      <c r="U33" s="31">
        <f t="shared" si="3"/>
        <v>0</v>
      </c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34"/>
      <c r="AJ33" s="34"/>
      <c r="AK33" s="34"/>
      <c r="AL33" s="34"/>
      <c r="AM33" s="34"/>
    </row>
    <row r="34" spans="1:39" s="4" customFormat="1" ht="15" customHeight="1" x14ac:dyDescent="0.15">
      <c r="A34" s="28">
        <v>5</v>
      </c>
      <c r="B34" s="29" t="s">
        <v>34</v>
      </c>
      <c r="C34" s="30" t="s">
        <v>12</v>
      </c>
      <c r="D34" s="30" t="s">
        <v>14</v>
      </c>
      <c r="E34" s="30">
        <v>7</v>
      </c>
      <c r="F34" s="31">
        <v>552</v>
      </c>
      <c r="G34" s="31">
        <v>957</v>
      </c>
      <c r="H34" s="32">
        <v>58.98</v>
      </c>
      <c r="I34" s="32">
        <v>9.3591047812817916</v>
      </c>
      <c r="J34" s="31">
        <v>3</v>
      </c>
      <c r="K34" s="31">
        <v>26</v>
      </c>
      <c r="L34" s="31">
        <v>4</v>
      </c>
      <c r="M34" s="31">
        <v>11</v>
      </c>
      <c r="N34" s="31">
        <v>3</v>
      </c>
      <c r="O34" s="31">
        <v>26</v>
      </c>
      <c r="P34" s="31">
        <v>4</v>
      </c>
      <c r="Q34" s="31">
        <v>11</v>
      </c>
      <c r="R34" s="31">
        <f t="shared" si="0"/>
        <v>0</v>
      </c>
      <c r="S34" s="31">
        <f t="shared" si="1"/>
        <v>0</v>
      </c>
      <c r="T34" s="31">
        <f t="shared" si="2"/>
        <v>0</v>
      </c>
      <c r="U34" s="31">
        <f t="shared" si="3"/>
        <v>0</v>
      </c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4"/>
      <c r="AI34" s="34"/>
      <c r="AJ34" s="34"/>
      <c r="AK34" s="34"/>
      <c r="AL34" s="34"/>
      <c r="AM34" s="34"/>
    </row>
    <row r="35" spans="1:39" s="4" customFormat="1" ht="15" customHeight="1" x14ac:dyDescent="0.15">
      <c r="A35" s="28">
        <v>6</v>
      </c>
      <c r="B35" s="29" t="s">
        <v>35</v>
      </c>
      <c r="C35" s="30" t="s">
        <v>12</v>
      </c>
      <c r="D35" s="30" t="s">
        <v>14</v>
      </c>
      <c r="E35" s="30">
        <v>8</v>
      </c>
      <c r="F35" s="31">
        <v>3654</v>
      </c>
      <c r="G35" s="31">
        <v>954</v>
      </c>
      <c r="H35" s="32">
        <v>88.48</v>
      </c>
      <c r="I35" s="32">
        <v>41.297468354430379</v>
      </c>
      <c r="J35" s="31">
        <v>4</v>
      </c>
      <c r="K35" s="31">
        <v>37</v>
      </c>
      <c r="L35" s="31">
        <v>12</v>
      </c>
      <c r="M35" s="31">
        <v>17</v>
      </c>
      <c r="N35" s="31">
        <v>3</v>
      </c>
      <c r="O35" s="31">
        <v>30</v>
      </c>
      <c r="P35" s="31">
        <v>12</v>
      </c>
      <c r="Q35" s="31">
        <v>15</v>
      </c>
      <c r="R35" s="31">
        <f t="shared" si="0"/>
        <v>1</v>
      </c>
      <c r="S35" s="31">
        <f t="shared" si="1"/>
        <v>7</v>
      </c>
      <c r="T35" s="31">
        <f t="shared" si="2"/>
        <v>0</v>
      </c>
      <c r="U35" s="31">
        <f t="shared" si="3"/>
        <v>2</v>
      </c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4"/>
      <c r="AI35" s="34"/>
      <c r="AJ35" s="34"/>
      <c r="AK35" s="34"/>
      <c r="AL35" s="34"/>
      <c r="AM35" s="34"/>
    </row>
    <row r="36" spans="1:39" s="4" customFormat="1" ht="15" customHeight="1" x14ac:dyDescent="0.15">
      <c r="A36" s="28">
        <v>7</v>
      </c>
      <c r="B36" s="29" t="s">
        <v>36</v>
      </c>
      <c r="C36" s="30" t="s">
        <v>12</v>
      </c>
      <c r="D36" s="30" t="s">
        <v>14</v>
      </c>
      <c r="E36" s="30">
        <v>1</v>
      </c>
      <c r="F36" s="31">
        <v>10614</v>
      </c>
      <c r="G36" s="31">
        <v>954</v>
      </c>
      <c r="H36" s="32">
        <v>85.48</v>
      </c>
      <c r="I36" s="32">
        <v>124.16939635002339</v>
      </c>
      <c r="J36" s="31">
        <v>9</v>
      </c>
      <c r="K36" s="31">
        <v>75</v>
      </c>
      <c r="L36" s="31">
        <v>12</v>
      </c>
      <c r="M36" s="31">
        <v>39</v>
      </c>
      <c r="N36" s="31">
        <v>8</v>
      </c>
      <c r="O36" s="31">
        <v>76</v>
      </c>
      <c r="P36" s="31">
        <v>14</v>
      </c>
      <c r="Q36" s="31">
        <v>39</v>
      </c>
      <c r="R36" s="31">
        <f t="shared" si="0"/>
        <v>1</v>
      </c>
      <c r="S36" s="31">
        <f t="shared" si="1"/>
        <v>-1</v>
      </c>
      <c r="T36" s="31">
        <f t="shared" si="2"/>
        <v>-2</v>
      </c>
      <c r="U36" s="31">
        <f t="shared" si="3"/>
        <v>0</v>
      </c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4"/>
      <c r="AI36" s="34"/>
      <c r="AJ36" s="34"/>
      <c r="AK36" s="34"/>
      <c r="AL36" s="34"/>
      <c r="AM36" s="34"/>
    </row>
    <row r="37" spans="1:39" s="4" customFormat="1" ht="15" customHeight="1" x14ac:dyDescent="0.15">
      <c r="A37" s="28">
        <v>8</v>
      </c>
      <c r="B37" s="29" t="s">
        <v>37</v>
      </c>
      <c r="C37" s="30" t="s">
        <v>12</v>
      </c>
      <c r="D37" s="30" t="s">
        <v>14</v>
      </c>
      <c r="E37" s="30">
        <v>4</v>
      </c>
      <c r="F37" s="31">
        <v>1722</v>
      </c>
      <c r="G37" s="31">
        <v>950</v>
      </c>
      <c r="H37" s="32">
        <v>42.15</v>
      </c>
      <c r="I37" s="32">
        <v>40.854092526690394</v>
      </c>
      <c r="J37" s="31">
        <v>4</v>
      </c>
      <c r="K37" s="31">
        <v>30</v>
      </c>
      <c r="L37" s="31">
        <v>13</v>
      </c>
      <c r="M37" s="31">
        <v>15</v>
      </c>
      <c r="N37" s="31">
        <v>4</v>
      </c>
      <c r="O37" s="31">
        <v>30</v>
      </c>
      <c r="P37" s="31">
        <v>13</v>
      </c>
      <c r="Q37" s="31">
        <v>15</v>
      </c>
      <c r="R37" s="31">
        <f t="shared" ref="R37:R68" si="10">J37-N37</f>
        <v>0</v>
      </c>
      <c r="S37" s="31">
        <f t="shared" ref="S37:S68" si="11">K37-O37</f>
        <v>0</v>
      </c>
      <c r="T37" s="31">
        <f t="shared" ref="T37:T68" si="12">L37-P37</f>
        <v>0</v>
      </c>
      <c r="U37" s="31">
        <f t="shared" ref="U37:U68" si="13">M37-Q37</f>
        <v>0</v>
      </c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4"/>
      <c r="AI37" s="34"/>
      <c r="AJ37" s="34"/>
      <c r="AK37" s="34"/>
      <c r="AL37" s="34"/>
      <c r="AM37" s="34"/>
    </row>
    <row r="38" spans="1:39" s="4" customFormat="1" ht="15" customHeight="1" x14ac:dyDescent="0.15">
      <c r="A38" s="28">
        <v>9</v>
      </c>
      <c r="B38" s="29" t="s">
        <v>38</v>
      </c>
      <c r="C38" s="30" t="s">
        <v>12</v>
      </c>
      <c r="D38" s="30" t="s">
        <v>14</v>
      </c>
      <c r="E38" s="30">
        <v>8</v>
      </c>
      <c r="F38" s="31">
        <v>1160</v>
      </c>
      <c r="G38" s="31">
        <v>949</v>
      </c>
      <c r="H38" s="32">
        <v>83.05</v>
      </c>
      <c r="I38" s="32">
        <v>13.967489464178206</v>
      </c>
      <c r="J38" s="31">
        <v>5</v>
      </c>
      <c r="K38" s="31">
        <v>56</v>
      </c>
      <c r="L38" s="31">
        <v>5</v>
      </c>
      <c r="M38" s="31">
        <v>24</v>
      </c>
      <c r="N38" s="31">
        <v>5</v>
      </c>
      <c r="O38" s="31">
        <v>56</v>
      </c>
      <c r="P38" s="31">
        <v>5</v>
      </c>
      <c r="Q38" s="31">
        <v>24</v>
      </c>
      <c r="R38" s="31">
        <f t="shared" si="10"/>
        <v>0</v>
      </c>
      <c r="S38" s="31">
        <f t="shared" si="11"/>
        <v>0</v>
      </c>
      <c r="T38" s="31">
        <f t="shared" si="12"/>
        <v>0</v>
      </c>
      <c r="U38" s="31">
        <f t="shared" si="13"/>
        <v>0</v>
      </c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4"/>
      <c r="AI38" s="34"/>
      <c r="AJ38" s="34"/>
      <c r="AK38" s="34"/>
      <c r="AL38" s="34"/>
      <c r="AM38" s="34"/>
    </row>
    <row r="39" spans="1:39" s="4" customFormat="1" ht="15" customHeight="1" x14ac:dyDescent="0.15">
      <c r="A39" s="28">
        <v>10</v>
      </c>
      <c r="B39" s="29" t="s">
        <v>41</v>
      </c>
      <c r="C39" s="30" t="s">
        <v>12</v>
      </c>
      <c r="D39" s="30" t="s">
        <v>13</v>
      </c>
      <c r="E39" s="30">
        <v>4</v>
      </c>
      <c r="F39" s="31">
        <v>4696</v>
      </c>
      <c r="G39" s="31">
        <v>926</v>
      </c>
      <c r="H39" s="32">
        <v>99.71</v>
      </c>
      <c r="I39" s="32">
        <v>47.096580082238496</v>
      </c>
      <c r="J39" s="31">
        <v>6</v>
      </c>
      <c r="K39" s="31">
        <v>38</v>
      </c>
      <c r="L39" s="31">
        <v>3</v>
      </c>
      <c r="M39" s="31">
        <v>17</v>
      </c>
      <c r="N39" s="31">
        <v>6</v>
      </c>
      <c r="O39" s="31">
        <v>38</v>
      </c>
      <c r="P39" s="31">
        <v>3</v>
      </c>
      <c r="Q39" s="31">
        <v>17</v>
      </c>
      <c r="R39" s="31">
        <f t="shared" si="10"/>
        <v>0</v>
      </c>
      <c r="S39" s="31">
        <f t="shared" si="11"/>
        <v>0</v>
      </c>
      <c r="T39" s="31">
        <f t="shared" si="12"/>
        <v>0</v>
      </c>
      <c r="U39" s="31">
        <f t="shared" si="13"/>
        <v>0</v>
      </c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4"/>
      <c r="AI39" s="34"/>
      <c r="AJ39" s="34"/>
      <c r="AK39" s="34"/>
      <c r="AL39" s="34"/>
      <c r="AM39" s="34"/>
    </row>
    <row r="40" spans="1:39" s="4" customFormat="1" ht="15" customHeight="1" x14ac:dyDescent="0.15">
      <c r="A40" s="28">
        <v>11</v>
      </c>
      <c r="B40" s="29" t="s">
        <v>42</v>
      </c>
      <c r="C40" s="30" t="s">
        <v>12</v>
      </c>
      <c r="D40" s="30" t="s">
        <v>15</v>
      </c>
      <c r="E40" s="30">
        <v>4</v>
      </c>
      <c r="F40" s="31">
        <v>3854</v>
      </c>
      <c r="G40" s="31">
        <v>916</v>
      </c>
      <c r="H40" s="32">
        <v>82.93</v>
      </c>
      <c r="I40" s="32">
        <v>46.472928976245022</v>
      </c>
      <c r="J40" s="31">
        <v>5</v>
      </c>
      <c r="K40" s="31">
        <v>156</v>
      </c>
      <c r="L40" s="31">
        <v>36</v>
      </c>
      <c r="M40" s="31">
        <v>79</v>
      </c>
      <c r="N40" s="31">
        <v>5</v>
      </c>
      <c r="O40" s="31">
        <v>156</v>
      </c>
      <c r="P40" s="31">
        <v>36</v>
      </c>
      <c r="Q40" s="31">
        <v>79</v>
      </c>
      <c r="R40" s="31">
        <f t="shared" si="10"/>
        <v>0</v>
      </c>
      <c r="S40" s="31">
        <f t="shared" si="11"/>
        <v>0</v>
      </c>
      <c r="T40" s="31">
        <f t="shared" si="12"/>
        <v>0</v>
      </c>
      <c r="U40" s="31">
        <f t="shared" si="13"/>
        <v>0</v>
      </c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4"/>
      <c r="AI40" s="34"/>
      <c r="AJ40" s="34"/>
      <c r="AK40" s="34"/>
      <c r="AL40" s="34"/>
      <c r="AM40" s="34"/>
    </row>
    <row r="41" spans="1:39" s="4" customFormat="1" ht="15" customHeight="1" x14ac:dyDescent="0.15">
      <c r="A41" s="28">
        <v>12</v>
      </c>
      <c r="B41" s="29" t="s">
        <v>43</v>
      </c>
      <c r="C41" s="30" t="s">
        <v>12</v>
      </c>
      <c r="D41" s="30" t="s">
        <v>14</v>
      </c>
      <c r="E41" s="30">
        <v>1</v>
      </c>
      <c r="F41" s="31">
        <v>794</v>
      </c>
      <c r="G41" s="31">
        <v>909</v>
      </c>
      <c r="H41" s="32">
        <v>59.88</v>
      </c>
      <c r="I41" s="32">
        <v>13.259853039412157</v>
      </c>
      <c r="J41" s="31">
        <v>4</v>
      </c>
      <c r="K41" s="31">
        <v>50</v>
      </c>
      <c r="L41" s="31">
        <v>15</v>
      </c>
      <c r="M41" s="31">
        <v>22</v>
      </c>
      <c r="N41" s="31">
        <v>4</v>
      </c>
      <c r="O41" s="31">
        <v>50</v>
      </c>
      <c r="P41" s="31">
        <v>15</v>
      </c>
      <c r="Q41" s="31">
        <v>22</v>
      </c>
      <c r="R41" s="31">
        <f t="shared" si="10"/>
        <v>0</v>
      </c>
      <c r="S41" s="31">
        <f t="shared" si="11"/>
        <v>0</v>
      </c>
      <c r="T41" s="31">
        <f t="shared" si="12"/>
        <v>0</v>
      </c>
      <c r="U41" s="31">
        <f t="shared" si="13"/>
        <v>0</v>
      </c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4"/>
      <c r="AI41" s="34"/>
      <c r="AJ41" s="34"/>
      <c r="AK41" s="34"/>
      <c r="AL41" s="34"/>
      <c r="AM41" s="34"/>
    </row>
    <row r="42" spans="1:39" s="4" customFormat="1" ht="15" customHeight="1" x14ac:dyDescent="0.15">
      <c r="A42" s="28">
        <v>13</v>
      </c>
      <c r="B42" s="29" t="s">
        <v>44</v>
      </c>
      <c r="C42" s="30" t="s">
        <v>12</v>
      </c>
      <c r="D42" s="30" t="s">
        <v>15</v>
      </c>
      <c r="E42" s="30">
        <v>1</v>
      </c>
      <c r="F42" s="31">
        <v>1768</v>
      </c>
      <c r="G42" s="31">
        <v>899</v>
      </c>
      <c r="H42" s="32">
        <v>106.39</v>
      </c>
      <c r="I42" s="32">
        <v>16.618103205188458</v>
      </c>
      <c r="J42" s="31">
        <v>3</v>
      </c>
      <c r="K42" s="31">
        <v>93</v>
      </c>
      <c r="L42" s="31">
        <v>25</v>
      </c>
      <c r="M42" s="31">
        <v>47</v>
      </c>
      <c r="N42" s="31">
        <v>4</v>
      </c>
      <c r="O42" s="31">
        <v>99</v>
      </c>
      <c r="P42" s="31">
        <v>26</v>
      </c>
      <c r="Q42" s="31">
        <v>50</v>
      </c>
      <c r="R42" s="31">
        <f t="shared" si="10"/>
        <v>-1</v>
      </c>
      <c r="S42" s="31">
        <f t="shared" si="11"/>
        <v>-6</v>
      </c>
      <c r="T42" s="31">
        <f t="shared" si="12"/>
        <v>-1</v>
      </c>
      <c r="U42" s="31">
        <f t="shared" si="13"/>
        <v>-3</v>
      </c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4"/>
      <c r="AI42" s="34"/>
      <c r="AJ42" s="34"/>
      <c r="AK42" s="34"/>
      <c r="AL42" s="34"/>
      <c r="AM42" s="34"/>
    </row>
    <row r="43" spans="1:39" s="4" customFormat="1" ht="15" customHeight="1" x14ac:dyDescent="0.15">
      <c r="A43" s="28">
        <v>14</v>
      </c>
      <c r="B43" s="29" t="s">
        <v>50</v>
      </c>
      <c r="C43" s="30" t="s">
        <v>12</v>
      </c>
      <c r="D43" s="30" t="s">
        <v>16</v>
      </c>
      <c r="E43" s="30">
        <v>3</v>
      </c>
      <c r="F43" s="31">
        <v>1929</v>
      </c>
      <c r="G43" s="31">
        <v>839</v>
      </c>
      <c r="H43" s="32">
        <v>34.9</v>
      </c>
      <c r="I43" s="32">
        <v>55.272206303724928</v>
      </c>
      <c r="J43" s="31">
        <v>3</v>
      </c>
      <c r="K43" s="31">
        <v>132</v>
      </c>
      <c r="L43" s="31">
        <v>27</v>
      </c>
      <c r="M43" s="31">
        <v>67</v>
      </c>
      <c r="N43" s="31">
        <v>3</v>
      </c>
      <c r="O43" s="31">
        <v>132</v>
      </c>
      <c r="P43" s="31">
        <v>27</v>
      </c>
      <c r="Q43" s="31">
        <v>67</v>
      </c>
      <c r="R43" s="31">
        <f t="shared" si="10"/>
        <v>0</v>
      </c>
      <c r="S43" s="31">
        <f t="shared" si="11"/>
        <v>0</v>
      </c>
      <c r="T43" s="31">
        <f t="shared" si="12"/>
        <v>0</v>
      </c>
      <c r="U43" s="31">
        <f t="shared" si="13"/>
        <v>0</v>
      </c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4"/>
      <c r="AI43" s="34"/>
      <c r="AJ43" s="34"/>
      <c r="AK43" s="34"/>
      <c r="AL43" s="34"/>
      <c r="AM43" s="34"/>
    </row>
    <row r="44" spans="1:39" s="4" customFormat="1" ht="15" customHeight="1" x14ac:dyDescent="0.15">
      <c r="A44" s="28">
        <v>15</v>
      </c>
      <c r="B44" s="29" t="s">
        <v>51</v>
      </c>
      <c r="C44" s="30" t="s">
        <v>12</v>
      </c>
      <c r="D44" s="30" t="s">
        <v>17</v>
      </c>
      <c r="E44" s="30">
        <v>3</v>
      </c>
      <c r="F44" s="31">
        <v>709</v>
      </c>
      <c r="G44" s="31">
        <v>838</v>
      </c>
      <c r="H44" s="32">
        <v>28.96</v>
      </c>
      <c r="I44" s="32">
        <v>24.482044198895029</v>
      </c>
      <c r="J44" s="31">
        <v>3</v>
      </c>
      <c r="K44" s="31">
        <v>76</v>
      </c>
      <c r="L44" s="31">
        <v>17</v>
      </c>
      <c r="M44" s="31">
        <v>33</v>
      </c>
      <c r="N44" s="31">
        <v>3</v>
      </c>
      <c r="O44" s="31">
        <v>76</v>
      </c>
      <c r="P44" s="31">
        <v>17</v>
      </c>
      <c r="Q44" s="31">
        <v>33</v>
      </c>
      <c r="R44" s="31">
        <f t="shared" si="10"/>
        <v>0</v>
      </c>
      <c r="S44" s="31">
        <f t="shared" si="11"/>
        <v>0</v>
      </c>
      <c r="T44" s="31">
        <f t="shared" si="12"/>
        <v>0</v>
      </c>
      <c r="U44" s="31">
        <f t="shared" si="13"/>
        <v>0</v>
      </c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4"/>
      <c r="AI44" s="34"/>
      <c r="AJ44" s="34"/>
      <c r="AK44" s="34"/>
      <c r="AL44" s="34"/>
      <c r="AM44" s="34"/>
    </row>
    <row r="45" spans="1:39" s="4" customFormat="1" ht="15" customHeight="1" x14ac:dyDescent="0.15">
      <c r="A45" s="28">
        <v>16</v>
      </c>
      <c r="B45" s="29" t="s">
        <v>53</v>
      </c>
      <c r="C45" s="30" t="s">
        <v>12</v>
      </c>
      <c r="D45" s="30" t="s">
        <v>15</v>
      </c>
      <c r="E45" s="30">
        <v>3</v>
      </c>
      <c r="F45" s="31">
        <v>1176</v>
      </c>
      <c r="G45" s="31">
        <v>833</v>
      </c>
      <c r="H45" s="32">
        <v>33.909999999999997</v>
      </c>
      <c r="I45" s="32">
        <v>34.680035387791214</v>
      </c>
      <c r="J45" s="31">
        <v>15</v>
      </c>
      <c r="K45" s="31">
        <v>63</v>
      </c>
      <c r="L45" s="31">
        <v>6</v>
      </c>
      <c r="M45" s="31">
        <v>31</v>
      </c>
      <c r="N45" s="31">
        <v>12</v>
      </c>
      <c r="O45" s="31">
        <v>49</v>
      </c>
      <c r="P45" s="31">
        <v>6</v>
      </c>
      <c r="Q45" s="31">
        <v>24</v>
      </c>
      <c r="R45" s="31">
        <f t="shared" si="10"/>
        <v>3</v>
      </c>
      <c r="S45" s="31">
        <f t="shared" si="11"/>
        <v>14</v>
      </c>
      <c r="T45" s="31">
        <f t="shared" si="12"/>
        <v>0</v>
      </c>
      <c r="U45" s="31">
        <f t="shared" si="13"/>
        <v>7</v>
      </c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4"/>
      <c r="AI45" s="34"/>
      <c r="AJ45" s="34"/>
      <c r="AK45" s="34"/>
      <c r="AL45" s="34"/>
      <c r="AM45" s="34"/>
    </row>
    <row r="46" spans="1:39" s="4" customFormat="1" ht="15" customHeight="1" x14ac:dyDescent="0.15">
      <c r="A46" s="28">
        <v>17</v>
      </c>
      <c r="B46" s="29" t="s">
        <v>56</v>
      </c>
      <c r="C46" s="30" t="s">
        <v>12</v>
      </c>
      <c r="D46" s="30" t="s">
        <v>13</v>
      </c>
      <c r="E46" s="30">
        <v>3</v>
      </c>
      <c r="F46" s="31">
        <v>1741</v>
      </c>
      <c r="G46" s="31">
        <v>800</v>
      </c>
      <c r="H46" s="32">
        <v>24.74</v>
      </c>
      <c r="I46" s="32">
        <v>70.371867421180283</v>
      </c>
      <c r="J46" s="31">
        <v>7</v>
      </c>
      <c r="K46" s="31">
        <v>116</v>
      </c>
      <c r="L46" s="31">
        <v>29</v>
      </c>
      <c r="M46" s="31">
        <v>55</v>
      </c>
      <c r="N46" s="31">
        <v>4</v>
      </c>
      <c r="O46" s="31">
        <v>89</v>
      </c>
      <c r="P46" s="31">
        <v>25</v>
      </c>
      <c r="Q46" s="31">
        <v>41</v>
      </c>
      <c r="R46" s="31">
        <f t="shared" si="10"/>
        <v>3</v>
      </c>
      <c r="S46" s="31">
        <f t="shared" si="11"/>
        <v>27</v>
      </c>
      <c r="T46" s="31">
        <f t="shared" si="12"/>
        <v>4</v>
      </c>
      <c r="U46" s="31">
        <f t="shared" si="13"/>
        <v>14</v>
      </c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4"/>
      <c r="AI46" s="34"/>
      <c r="AJ46" s="34"/>
      <c r="AK46" s="34"/>
      <c r="AL46" s="34"/>
      <c r="AM46" s="34"/>
    </row>
    <row r="47" spans="1:39" s="4" customFormat="1" ht="15" customHeight="1" x14ac:dyDescent="0.15">
      <c r="A47" s="28">
        <v>18</v>
      </c>
      <c r="B47" s="29" t="s">
        <v>134</v>
      </c>
      <c r="C47" s="30" t="s">
        <v>21</v>
      </c>
      <c r="D47" s="30" t="s">
        <v>13</v>
      </c>
      <c r="E47" s="30">
        <v>5</v>
      </c>
      <c r="F47" s="31">
        <v>1064</v>
      </c>
      <c r="G47" s="31">
        <v>454</v>
      </c>
      <c r="H47" s="32">
        <v>66.61</v>
      </c>
      <c r="I47" s="32">
        <v>15.973577540909773</v>
      </c>
      <c r="J47" s="31">
        <v>4</v>
      </c>
      <c r="K47" s="31">
        <v>58</v>
      </c>
      <c r="L47" s="31">
        <v>12</v>
      </c>
      <c r="M47" s="31">
        <v>16</v>
      </c>
      <c r="N47" s="31">
        <v>4</v>
      </c>
      <c r="O47" s="31">
        <v>58</v>
      </c>
      <c r="P47" s="31">
        <v>12</v>
      </c>
      <c r="Q47" s="31">
        <v>16</v>
      </c>
      <c r="R47" s="31">
        <f t="shared" si="10"/>
        <v>0</v>
      </c>
      <c r="S47" s="31">
        <f t="shared" si="11"/>
        <v>0</v>
      </c>
      <c r="T47" s="31">
        <f t="shared" si="12"/>
        <v>0</v>
      </c>
      <c r="U47" s="31">
        <f t="shared" si="13"/>
        <v>0</v>
      </c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4"/>
      <c r="AI47" s="34"/>
      <c r="AJ47" s="34"/>
      <c r="AK47" s="34"/>
      <c r="AL47" s="34"/>
      <c r="AM47" s="34"/>
    </row>
    <row r="48" spans="1:39" s="4" customFormat="1" ht="15" customHeight="1" x14ac:dyDescent="0.15">
      <c r="A48" s="28">
        <v>19</v>
      </c>
      <c r="B48" s="29" t="s">
        <v>57</v>
      </c>
      <c r="C48" s="30" t="s">
        <v>12</v>
      </c>
      <c r="D48" s="30" t="s">
        <v>14</v>
      </c>
      <c r="E48" s="30">
        <v>7</v>
      </c>
      <c r="F48" s="31">
        <v>2294</v>
      </c>
      <c r="G48" s="31">
        <v>800</v>
      </c>
      <c r="H48" s="32">
        <v>70.02</v>
      </c>
      <c r="I48" s="32">
        <v>32.76206798057698</v>
      </c>
      <c r="J48" s="31">
        <v>10</v>
      </c>
      <c r="K48" s="31">
        <v>142</v>
      </c>
      <c r="L48" s="31">
        <v>9</v>
      </c>
      <c r="M48" s="31">
        <v>77</v>
      </c>
      <c r="N48" s="31">
        <v>8</v>
      </c>
      <c r="O48" s="31">
        <v>129</v>
      </c>
      <c r="P48" s="31">
        <v>7</v>
      </c>
      <c r="Q48" s="31">
        <v>70</v>
      </c>
      <c r="R48" s="31">
        <f t="shared" si="10"/>
        <v>2</v>
      </c>
      <c r="S48" s="31">
        <f t="shared" si="11"/>
        <v>13</v>
      </c>
      <c r="T48" s="31">
        <f t="shared" si="12"/>
        <v>2</v>
      </c>
      <c r="U48" s="31">
        <f t="shared" si="13"/>
        <v>7</v>
      </c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4"/>
      <c r="AI48" s="34"/>
      <c r="AJ48" s="34"/>
      <c r="AK48" s="34"/>
      <c r="AL48" s="34"/>
      <c r="AM48" s="34"/>
    </row>
    <row r="49" spans="1:39" s="4" customFormat="1" ht="15" customHeight="1" x14ac:dyDescent="0.15">
      <c r="A49" s="28">
        <v>20</v>
      </c>
      <c r="B49" s="29" t="s">
        <v>58</v>
      </c>
      <c r="C49" s="30" t="s">
        <v>12</v>
      </c>
      <c r="D49" s="30" t="s">
        <v>16</v>
      </c>
      <c r="E49" s="30">
        <v>3</v>
      </c>
      <c r="F49" s="31">
        <v>1264</v>
      </c>
      <c r="G49" s="31">
        <v>800</v>
      </c>
      <c r="H49" s="32">
        <v>89.34</v>
      </c>
      <c r="I49" s="32">
        <v>14.148197895679427</v>
      </c>
      <c r="J49" s="31">
        <v>4</v>
      </c>
      <c r="K49" s="31">
        <v>19</v>
      </c>
      <c r="L49" s="31">
        <v>8</v>
      </c>
      <c r="M49" s="31">
        <v>10</v>
      </c>
      <c r="N49" s="31">
        <v>3</v>
      </c>
      <c r="O49" s="31">
        <v>13</v>
      </c>
      <c r="P49" s="31">
        <v>5</v>
      </c>
      <c r="Q49" s="31">
        <v>7</v>
      </c>
      <c r="R49" s="31">
        <f t="shared" si="10"/>
        <v>1</v>
      </c>
      <c r="S49" s="31">
        <f t="shared" si="11"/>
        <v>6</v>
      </c>
      <c r="T49" s="31">
        <f t="shared" si="12"/>
        <v>3</v>
      </c>
      <c r="U49" s="31">
        <f t="shared" si="13"/>
        <v>3</v>
      </c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4"/>
      <c r="AI49" s="34"/>
      <c r="AJ49" s="34"/>
      <c r="AK49" s="34"/>
      <c r="AL49" s="34"/>
      <c r="AM49" s="34"/>
    </row>
    <row r="50" spans="1:39" s="4" customFormat="1" ht="15" customHeight="1" x14ac:dyDescent="0.15">
      <c r="A50" s="28">
        <v>21</v>
      </c>
      <c r="B50" s="29" t="s">
        <v>136</v>
      </c>
      <c r="C50" s="30" t="s">
        <v>21</v>
      </c>
      <c r="D50" s="30" t="s">
        <v>14</v>
      </c>
      <c r="E50" s="30">
        <v>6</v>
      </c>
      <c r="F50" s="31">
        <v>8032</v>
      </c>
      <c r="G50" s="31">
        <v>430</v>
      </c>
      <c r="H50" s="32">
        <v>218.11</v>
      </c>
      <c r="I50" s="32">
        <v>36.825455045619179</v>
      </c>
      <c r="J50" s="31">
        <v>5</v>
      </c>
      <c r="K50" s="31">
        <v>224</v>
      </c>
      <c r="L50" s="31">
        <v>76</v>
      </c>
      <c r="M50" s="31">
        <v>126</v>
      </c>
      <c r="N50" s="31">
        <v>5</v>
      </c>
      <c r="O50" s="31">
        <v>224</v>
      </c>
      <c r="P50" s="31">
        <v>76</v>
      </c>
      <c r="Q50" s="31">
        <v>126</v>
      </c>
      <c r="R50" s="31">
        <f t="shared" si="10"/>
        <v>0</v>
      </c>
      <c r="S50" s="31">
        <f t="shared" si="11"/>
        <v>0</v>
      </c>
      <c r="T50" s="31">
        <f t="shared" si="12"/>
        <v>0</v>
      </c>
      <c r="U50" s="31">
        <f t="shared" si="13"/>
        <v>0</v>
      </c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4"/>
      <c r="AI50" s="34"/>
      <c r="AJ50" s="34"/>
      <c r="AK50" s="34"/>
      <c r="AL50" s="34"/>
      <c r="AM50" s="34"/>
    </row>
    <row r="51" spans="1:39" s="4" customFormat="1" ht="15" customHeight="1" x14ac:dyDescent="0.15">
      <c r="A51" s="28">
        <v>22</v>
      </c>
      <c r="B51" s="29" t="s">
        <v>61</v>
      </c>
      <c r="C51" s="30" t="s">
        <v>12</v>
      </c>
      <c r="D51" s="30" t="s">
        <v>13</v>
      </c>
      <c r="E51" s="30">
        <v>8</v>
      </c>
      <c r="F51" s="31">
        <v>1825</v>
      </c>
      <c r="G51" s="31">
        <v>794</v>
      </c>
      <c r="H51" s="32">
        <v>71.81</v>
      </c>
      <c r="I51" s="32">
        <v>25.414287703662442</v>
      </c>
      <c r="J51" s="31">
        <v>3</v>
      </c>
      <c r="K51" s="31">
        <v>31</v>
      </c>
      <c r="L51" s="31">
        <v>3</v>
      </c>
      <c r="M51" s="31">
        <v>15</v>
      </c>
      <c r="N51" s="31">
        <v>2</v>
      </c>
      <c r="O51" s="31">
        <v>27</v>
      </c>
      <c r="P51" s="31">
        <v>3</v>
      </c>
      <c r="Q51" s="31">
        <v>13</v>
      </c>
      <c r="R51" s="31">
        <f t="shared" si="10"/>
        <v>1</v>
      </c>
      <c r="S51" s="31">
        <f t="shared" si="11"/>
        <v>4</v>
      </c>
      <c r="T51" s="31">
        <f t="shared" si="12"/>
        <v>0</v>
      </c>
      <c r="U51" s="31">
        <f t="shared" si="13"/>
        <v>2</v>
      </c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4"/>
      <c r="AI51" s="34"/>
      <c r="AJ51" s="34"/>
      <c r="AK51" s="34"/>
      <c r="AL51" s="34"/>
      <c r="AM51" s="34"/>
    </row>
    <row r="52" spans="1:39" s="4" customFormat="1" ht="15" customHeight="1" x14ac:dyDescent="0.15">
      <c r="A52" s="28">
        <v>23</v>
      </c>
      <c r="B52" s="29" t="s">
        <v>62</v>
      </c>
      <c r="C52" s="30" t="s">
        <v>12</v>
      </c>
      <c r="D52" s="30" t="s">
        <v>14</v>
      </c>
      <c r="E52" s="30">
        <v>3</v>
      </c>
      <c r="F52" s="31">
        <v>3943</v>
      </c>
      <c r="G52" s="31">
        <v>780</v>
      </c>
      <c r="H52" s="32">
        <v>116.31</v>
      </c>
      <c r="I52" s="32">
        <v>33.900782391883759</v>
      </c>
      <c r="J52" s="31">
        <v>6</v>
      </c>
      <c r="K52" s="31">
        <v>75</v>
      </c>
      <c r="L52" s="31">
        <v>9</v>
      </c>
      <c r="M52" s="31">
        <v>40</v>
      </c>
      <c r="N52" s="31">
        <v>6</v>
      </c>
      <c r="O52" s="31">
        <v>75</v>
      </c>
      <c r="P52" s="31">
        <v>9</v>
      </c>
      <c r="Q52" s="31">
        <v>40</v>
      </c>
      <c r="R52" s="31">
        <f t="shared" si="10"/>
        <v>0</v>
      </c>
      <c r="S52" s="31">
        <f t="shared" si="11"/>
        <v>0</v>
      </c>
      <c r="T52" s="31">
        <f t="shared" si="12"/>
        <v>0</v>
      </c>
      <c r="U52" s="31">
        <f t="shared" si="13"/>
        <v>0</v>
      </c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4"/>
      <c r="AI52" s="34"/>
      <c r="AJ52" s="34"/>
      <c r="AK52" s="34"/>
      <c r="AL52" s="34"/>
      <c r="AM52" s="34"/>
    </row>
    <row r="53" spans="1:39" s="4" customFormat="1" ht="15" customHeight="1" x14ac:dyDescent="0.15">
      <c r="A53" s="28">
        <v>24</v>
      </c>
      <c r="B53" s="29" t="s">
        <v>63</v>
      </c>
      <c r="C53" s="30" t="s">
        <v>12</v>
      </c>
      <c r="D53" s="30" t="s">
        <v>14</v>
      </c>
      <c r="E53" s="30">
        <v>7</v>
      </c>
      <c r="F53" s="31">
        <v>803</v>
      </c>
      <c r="G53" s="31">
        <v>771</v>
      </c>
      <c r="H53" s="32">
        <v>46.82</v>
      </c>
      <c r="I53" s="32">
        <v>17.150790260572403</v>
      </c>
      <c r="J53" s="31">
        <v>7</v>
      </c>
      <c r="K53" s="31">
        <v>33</v>
      </c>
      <c r="L53" s="31">
        <v>7</v>
      </c>
      <c r="M53" s="31">
        <v>18</v>
      </c>
      <c r="N53" s="31">
        <v>7</v>
      </c>
      <c r="O53" s="31">
        <v>28</v>
      </c>
      <c r="P53" s="31">
        <v>3</v>
      </c>
      <c r="Q53" s="31">
        <v>15</v>
      </c>
      <c r="R53" s="31">
        <f t="shared" si="10"/>
        <v>0</v>
      </c>
      <c r="S53" s="31">
        <f t="shared" si="11"/>
        <v>5</v>
      </c>
      <c r="T53" s="31">
        <f t="shared" si="12"/>
        <v>4</v>
      </c>
      <c r="U53" s="31">
        <f t="shared" si="13"/>
        <v>3</v>
      </c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4"/>
      <c r="AI53" s="34"/>
      <c r="AJ53" s="34"/>
      <c r="AK53" s="34"/>
      <c r="AL53" s="34"/>
      <c r="AM53" s="34"/>
    </row>
    <row r="54" spans="1:39" s="4" customFormat="1" ht="15" customHeight="1" x14ac:dyDescent="0.15">
      <c r="A54" s="28">
        <v>25</v>
      </c>
      <c r="B54" s="29" t="s">
        <v>64</v>
      </c>
      <c r="C54" s="30" t="s">
        <v>12</v>
      </c>
      <c r="D54" s="30" t="s">
        <v>14</v>
      </c>
      <c r="E54" s="30">
        <v>8</v>
      </c>
      <c r="F54" s="31">
        <v>5240</v>
      </c>
      <c r="G54" s="31">
        <v>770</v>
      </c>
      <c r="H54" s="32">
        <v>23.63</v>
      </c>
      <c r="I54" s="32">
        <v>221.75201015658064</v>
      </c>
      <c r="J54" s="31">
        <v>4</v>
      </c>
      <c r="K54" s="31">
        <v>49</v>
      </c>
      <c r="L54" s="31">
        <v>19</v>
      </c>
      <c r="M54" s="31">
        <v>26</v>
      </c>
      <c r="N54" s="31">
        <v>4</v>
      </c>
      <c r="O54" s="31">
        <v>49</v>
      </c>
      <c r="P54" s="31">
        <v>19</v>
      </c>
      <c r="Q54" s="31">
        <v>26</v>
      </c>
      <c r="R54" s="31">
        <f t="shared" si="10"/>
        <v>0</v>
      </c>
      <c r="S54" s="31">
        <f t="shared" si="11"/>
        <v>0</v>
      </c>
      <c r="T54" s="31">
        <f t="shared" si="12"/>
        <v>0</v>
      </c>
      <c r="U54" s="31">
        <f t="shared" si="13"/>
        <v>0</v>
      </c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4"/>
      <c r="AI54" s="34"/>
      <c r="AJ54" s="34"/>
      <c r="AK54" s="34"/>
      <c r="AL54" s="34"/>
      <c r="AM54" s="34"/>
    </row>
    <row r="55" spans="1:39" s="4" customFormat="1" ht="15" customHeight="1" x14ac:dyDescent="0.15">
      <c r="A55" s="28">
        <v>26</v>
      </c>
      <c r="B55" s="29" t="s">
        <v>139</v>
      </c>
      <c r="C55" s="30" t="s">
        <v>21</v>
      </c>
      <c r="D55" s="30" t="s">
        <v>14</v>
      </c>
      <c r="E55" s="30">
        <v>2</v>
      </c>
      <c r="F55" s="31">
        <v>4728</v>
      </c>
      <c r="G55" s="31">
        <v>421</v>
      </c>
      <c r="H55" s="32">
        <v>41.63</v>
      </c>
      <c r="I55" s="32">
        <v>113.57194331011289</v>
      </c>
      <c r="J55" s="31">
        <v>5</v>
      </c>
      <c r="K55" s="31">
        <v>19</v>
      </c>
      <c r="L55" s="31">
        <v>2</v>
      </c>
      <c r="M55" s="31">
        <v>9</v>
      </c>
      <c r="N55" s="31">
        <v>5</v>
      </c>
      <c r="O55" s="31">
        <v>17</v>
      </c>
      <c r="P55" s="31">
        <v>4</v>
      </c>
      <c r="Q55" s="31">
        <v>7</v>
      </c>
      <c r="R55" s="31">
        <f t="shared" si="10"/>
        <v>0</v>
      </c>
      <c r="S55" s="31">
        <f t="shared" si="11"/>
        <v>2</v>
      </c>
      <c r="T55" s="31">
        <f t="shared" si="12"/>
        <v>-2</v>
      </c>
      <c r="U55" s="31">
        <f t="shared" si="13"/>
        <v>2</v>
      </c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4"/>
      <c r="AI55" s="34"/>
      <c r="AJ55" s="34"/>
      <c r="AK55" s="34"/>
      <c r="AL55" s="34"/>
      <c r="AM55" s="34"/>
    </row>
    <row r="56" spans="1:39" s="4" customFormat="1" ht="15" customHeight="1" x14ac:dyDescent="0.15">
      <c r="A56" s="28">
        <v>27</v>
      </c>
      <c r="B56" s="29" t="s">
        <v>140</v>
      </c>
      <c r="C56" s="30" t="s">
        <v>21</v>
      </c>
      <c r="D56" s="30" t="s">
        <v>14</v>
      </c>
      <c r="E56" s="30">
        <v>2</v>
      </c>
      <c r="F56" s="31">
        <v>2031</v>
      </c>
      <c r="G56" s="31">
        <v>420</v>
      </c>
      <c r="H56" s="32">
        <v>117.15</v>
      </c>
      <c r="I56" s="32">
        <v>17.336747759282968</v>
      </c>
      <c r="J56" s="31">
        <v>9</v>
      </c>
      <c r="K56" s="31">
        <v>45</v>
      </c>
      <c r="L56" s="31">
        <v>7</v>
      </c>
      <c r="M56" s="31">
        <v>15</v>
      </c>
      <c r="N56" s="31">
        <v>7</v>
      </c>
      <c r="O56" s="31">
        <v>41</v>
      </c>
      <c r="P56" s="31">
        <v>6</v>
      </c>
      <c r="Q56" s="31">
        <v>13</v>
      </c>
      <c r="R56" s="31">
        <f t="shared" si="10"/>
        <v>2</v>
      </c>
      <c r="S56" s="31">
        <f t="shared" si="11"/>
        <v>4</v>
      </c>
      <c r="T56" s="31">
        <f t="shared" si="12"/>
        <v>1</v>
      </c>
      <c r="U56" s="31">
        <f t="shared" si="13"/>
        <v>2</v>
      </c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4"/>
      <c r="AI56" s="34"/>
      <c r="AJ56" s="34"/>
      <c r="AK56" s="34"/>
      <c r="AL56" s="34"/>
      <c r="AM56" s="34"/>
    </row>
    <row r="57" spans="1:39" s="4" customFormat="1" ht="15" customHeight="1" x14ac:dyDescent="0.15">
      <c r="A57" s="28">
        <v>28</v>
      </c>
      <c r="B57" s="29" t="s">
        <v>67</v>
      </c>
      <c r="C57" s="30" t="s">
        <v>12</v>
      </c>
      <c r="D57" s="30" t="s">
        <v>15</v>
      </c>
      <c r="E57" s="30">
        <v>7</v>
      </c>
      <c r="F57" s="31">
        <v>517</v>
      </c>
      <c r="G57" s="31">
        <v>750</v>
      </c>
      <c r="H57" s="32">
        <v>53.68</v>
      </c>
      <c r="I57" s="32">
        <v>9.6311475409836067</v>
      </c>
      <c r="J57" s="31">
        <v>4</v>
      </c>
      <c r="K57" s="31">
        <v>71</v>
      </c>
      <c r="L57" s="31">
        <v>9</v>
      </c>
      <c r="M57" s="31">
        <v>31</v>
      </c>
      <c r="N57" s="31">
        <v>4</v>
      </c>
      <c r="O57" s="31">
        <v>71</v>
      </c>
      <c r="P57" s="31">
        <v>9</v>
      </c>
      <c r="Q57" s="31">
        <v>31</v>
      </c>
      <c r="R57" s="31">
        <f t="shared" si="10"/>
        <v>0</v>
      </c>
      <c r="S57" s="31">
        <f t="shared" si="11"/>
        <v>0</v>
      </c>
      <c r="T57" s="31">
        <f t="shared" si="12"/>
        <v>0</v>
      </c>
      <c r="U57" s="31">
        <f t="shared" si="13"/>
        <v>0</v>
      </c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4"/>
      <c r="AI57" s="34"/>
      <c r="AJ57" s="34"/>
      <c r="AK57" s="34"/>
      <c r="AL57" s="34"/>
      <c r="AM57" s="34"/>
    </row>
    <row r="58" spans="1:39" s="4" customFormat="1" ht="15" customHeight="1" x14ac:dyDescent="0.15">
      <c r="A58" s="28">
        <v>29</v>
      </c>
      <c r="B58" s="29" t="s">
        <v>141</v>
      </c>
      <c r="C58" s="30" t="s">
        <v>21</v>
      </c>
      <c r="D58" s="30" t="s">
        <v>14</v>
      </c>
      <c r="E58" s="30">
        <v>2</v>
      </c>
      <c r="F58" s="31">
        <v>4449</v>
      </c>
      <c r="G58" s="31">
        <v>416</v>
      </c>
      <c r="H58" s="32">
        <v>263.45</v>
      </c>
      <c r="I58" s="32">
        <v>16.887454925033214</v>
      </c>
      <c r="J58" s="31">
        <v>11</v>
      </c>
      <c r="K58" s="31">
        <v>103</v>
      </c>
      <c r="L58" s="31">
        <v>18</v>
      </c>
      <c r="M58" s="31">
        <v>51</v>
      </c>
      <c r="N58" s="31">
        <v>10</v>
      </c>
      <c r="O58" s="31">
        <v>99</v>
      </c>
      <c r="P58" s="31">
        <v>18</v>
      </c>
      <c r="Q58" s="31">
        <v>50</v>
      </c>
      <c r="R58" s="31">
        <f t="shared" si="10"/>
        <v>1</v>
      </c>
      <c r="S58" s="31">
        <f t="shared" si="11"/>
        <v>4</v>
      </c>
      <c r="T58" s="31">
        <f t="shared" si="12"/>
        <v>0</v>
      </c>
      <c r="U58" s="31">
        <f t="shared" si="13"/>
        <v>1</v>
      </c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4"/>
      <c r="AI58" s="34"/>
      <c r="AJ58" s="34"/>
      <c r="AK58" s="34"/>
      <c r="AL58" s="34"/>
      <c r="AM58" s="34"/>
    </row>
    <row r="59" spans="1:39" s="4" customFormat="1" ht="15" customHeight="1" x14ac:dyDescent="0.15">
      <c r="A59" s="28">
        <v>30</v>
      </c>
      <c r="B59" s="29" t="s">
        <v>69</v>
      </c>
      <c r="C59" s="30" t="s">
        <v>12</v>
      </c>
      <c r="D59" s="30" t="s">
        <v>18</v>
      </c>
      <c r="E59" s="30">
        <v>3</v>
      </c>
      <c r="F59" s="31">
        <v>4083</v>
      </c>
      <c r="G59" s="31">
        <v>745</v>
      </c>
      <c r="H59" s="32">
        <v>76.66</v>
      </c>
      <c r="I59" s="32">
        <v>53.261153143751635</v>
      </c>
      <c r="J59" s="31">
        <v>14</v>
      </c>
      <c r="K59" s="31">
        <v>135</v>
      </c>
      <c r="L59" s="31">
        <v>6</v>
      </c>
      <c r="M59" s="31">
        <v>60</v>
      </c>
      <c r="N59" s="31">
        <v>8</v>
      </c>
      <c r="O59" s="31">
        <v>103</v>
      </c>
      <c r="P59" s="31">
        <v>4</v>
      </c>
      <c r="Q59" s="31">
        <v>49</v>
      </c>
      <c r="R59" s="31">
        <f t="shared" si="10"/>
        <v>6</v>
      </c>
      <c r="S59" s="31">
        <f t="shared" si="11"/>
        <v>32</v>
      </c>
      <c r="T59" s="31">
        <f t="shared" si="12"/>
        <v>2</v>
      </c>
      <c r="U59" s="31">
        <f t="shared" si="13"/>
        <v>11</v>
      </c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4"/>
      <c r="AI59" s="34"/>
      <c r="AJ59" s="34"/>
      <c r="AK59" s="34"/>
      <c r="AL59" s="34"/>
      <c r="AM59" s="34"/>
    </row>
    <row r="60" spans="1:39" s="4" customFormat="1" ht="15" customHeight="1" x14ac:dyDescent="0.15">
      <c r="A60" s="28">
        <v>31</v>
      </c>
      <c r="B60" s="29" t="s">
        <v>70</v>
      </c>
      <c r="C60" s="30" t="s">
        <v>12</v>
      </c>
      <c r="D60" s="30" t="s">
        <v>14</v>
      </c>
      <c r="E60" s="30">
        <v>1</v>
      </c>
      <c r="F60" s="31">
        <v>1597</v>
      </c>
      <c r="G60" s="31">
        <v>745</v>
      </c>
      <c r="H60" s="32">
        <v>95.71</v>
      </c>
      <c r="I60" s="32">
        <v>16.685821753212831</v>
      </c>
      <c r="J60" s="31">
        <v>6</v>
      </c>
      <c r="K60" s="31">
        <v>41</v>
      </c>
      <c r="L60" s="31">
        <v>4</v>
      </c>
      <c r="M60" s="31">
        <v>18</v>
      </c>
      <c r="N60" s="31">
        <v>5</v>
      </c>
      <c r="O60" s="31">
        <v>37</v>
      </c>
      <c r="P60" s="31">
        <v>2</v>
      </c>
      <c r="Q60" s="31">
        <v>16</v>
      </c>
      <c r="R60" s="31">
        <f t="shared" si="10"/>
        <v>1</v>
      </c>
      <c r="S60" s="31">
        <f t="shared" si="11"/>
        <v>4</v>
      </c>
      <c r="T60" s="31">
        <f t="shared" si="12"/>
        <v>2</v>
      </c>
      <c r="U60" s="31">
        <f t="shared" si="13"/>
        <v>2</v>
      </c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4"/>
      <c r="AI60" s="34"/>
      <c r="AJ60" s="34"/>
      <c r="AK60" s="34"/>
      <c r="AL60" s="34"/>
      <c r="AM60" s="34"/>
    </row>
    <row r="61" spans="1:39" s="4" customFormat="1" ht="15" customHeight="1" x14ac:dyDescent="0.15">
      <c r="A61" s="28">
        <v>32</v>
      </c>
      <c r="B61" s="29" t="s">
        <v>74</v>
      </c>
      <c r="C61" s="30" t="s">
        <v>12</v>
      </c>
      <c r="D61" s="30" t="s">
        <v>14</v>
      </c>
      <c r="E61" s="30">
        <v>7</v>
      </c>
      <c r="F61" s="31">
        <v>3799</v>
      </c>
      <c r="G61" s="31">
        <v>723</v>
      </c>
      <c r="H61" s="32">
        <v>100.97</v>
      </c>
      <c r="I61" s="32">
        <v>37.625037139744478</v>
      </c>
      <c r="J61" s="31">
        <v>4</v>
      </c>
      <c r="K61" s="31">
        <v>27</v>
      </c>
      <c r="L61" s="31">
        <v>5</v>
      </c>
      <c r="M61" s="31">
        <v>14</v>
      </c>
      <c r="N61" s="31">
        <v>4</v>
      </c>
      <c r="O61" s="31">
        <v>27</v>
      </c>
      <c r="P61" s="31">
        <v>5</v>
      </c>
      <c r="Q61" s="31">
        <v>14</v>
      </c>
      <c r="R61" s="31">
        <f t="shared" si="10"/>
        <v>0</v>
      </c>
      <c r="S61" s="31">
        <f t="shared" si="11"/>
        <v>0</v>
      </c>
      <c r="T61" s="31">
        <f t="shared" si="12"/>
        <v>0</v>
      </c>
      <c r="U61" s="31">
        <f t="shared" si="13"/>
        <v>0</v>
      </c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4"/>
      <c r="AI61" s="34"/>
      <c r="AJ61" s="34"/>
      <c r="AK61" s="34"/>
      <c r="AL61" s="34"/>
      <c r="AM61" s="34"/>
    </row>
    <row r="62" spans="1:39" s="4" customFormat="1" ht="15" customHeight="1" x14ac:dyDescent="0.15">
      <c r="A62" s="28">
        <v>33</v>
      </c>
      <c r="B62" s="29" t="s">
        <v>142</v>
      </c>
      <c r="C62" s="30" t="s">
        <v>21</v>
      </c>
      <c r="D62" s="30" t="s">
        <v>14</v>
      </c>
      <c r="E62" s="30">
        <v>2</v>
      </c>
      <c r="F62" s="31">
        <v>2372</v>
      </c>
      <c r="G62" s="31">
        <v>405</v>
      </c>
      <c r="H62" s="32">
        <v>88.84</v>
      </c>
      <c r="I62" s="32">
        <v>26.699684826654661</v>
      </c>
      <c r="J62" s="31">
        <v>8</v>
      </c>
      <c r="K62" s="31">
        <v>167</v>
      </c>
      <c r="L62" s="31">
        <v>16</v>
      </c>
      <c r="M62" s="31">
        <v>58</v>
      </c>
      <c r="N62" s="31">
        <v>8</v>
      </c>
      <c r="O62" s="31">
        <v>167</v>
      </c>
      <c r="P62" s="31">
        <v>16</v>
      </c>
      <c r="Q62" s="31">
        <v>58</v>
      </c>
      <c r="R62" s="31">
        <f t="shared" si="10"/>
        <v>0</v>
      </c>
      <c r="S62" s="31">
        <f t="shared" si="11"/>
        <v>0</v>
      </c>
      <c r="T62" s="31">
        <f t="shared" si="12"/>
        <v>0</v>
      </c>
      <c r="U62" s="31">
        <f t="shared" si="13"/>
        <v>0</v>
      </c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4"/>
      <c r="AI62" s="34"/>
      <c r="AJ62" s="34"/>
      <c r="AK62" s="34"/>
      <c r="AL62" s="34"/>
      <c r="AM62" s="34"/>
    </row>
    <row r="63" spans="1:39" s="4" customFormat="1" ht="15" customHeight="1" x14ac:dyDescent="0.15">
      <c r="A63" s="28">
        <v>34</v>
      </c>
      <c r="B63" s="29" t="s">
        <v>79</v>
      </c>
      <c r="C63" s="30" t="s">
        <v>12</v>
      </c>
      <c r="D63" s="30" t="s">
        <v>14</v>
      </c>
      <c r="E63" s="30">
        <v>7</v>
      </c>
      <c r="F63" s="31">
        <v>3573</v>
      </c>
      <c r="G63" s="31">
        <v>698</v>
      </c>
      <c r="H63" s="32">
        <v>98.55</v>
      </c>
      <c r="I63" s="32">
        <v>36.25570776255708</v>
      </c>
      <c r="J63" s="31">
        <v>6</v>
      </c>
      <c r="K63" s="31">
        <v>76</v>
      </c>
      <c r="L63" s="31">
        <v>27</v>
      </c>
      <c r="M63" s="31">
        <v>38</v>
      </c>
      <c r="N63" s="31">
        <v>6</v>
      </c>
      <c r="O63" s="31">
        <v>76</v>
      </c>
      <c r="P63" s="31">
        <v>27</v>
      </c>
      <c r="Q63" s="31">
        <v>38</v>
      </c>
      <c r="R63" s="31">
        <f t="shared" si="10"/>
        <v>0</v>
      </c>
      <c r="S63" s="31">
        <f t="shared" si="11"/>
        <v>0</v>
      </c>
      <c r="T63" s="31">
        <f t="shared" si="12"/>
        <v>0</v>
      </c>
      <c r="U63" s="31">
        <f t="shared" si="13"/>
        <v>0</v>
      </c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4"/>
      <c r="AI63" s="34"/>
      <c r="AJ63" s="34"/>
      <c r="AK63" s="34"/>
      <c r="AL63" s="34"/>
      <c r="AM63" s="34"/>
    </row>
    <row r="64" spans="1:39" s="4" customFormat="1" ht="15" customHeight="1" x14ac:dyDescent="0.15">
      <c r="A64" s="28">
        <v>35</v>
      </c>
      <c r="B64" s="29" t="s">
        <v>143</v>
      </c>
      <c r="C64" s="30" t="s">
        <v>21</v>
      </c>
      <c r="D64" s="30" t="s">
        <v>14</v>
      </c>
      <c r="E64" s="30">
        <v>5</v>
      </c>
      <c r="F64" s="31">
        <v>6662</v>
      </c>
      <c r="G64" s="31">
        <v>401</v>
      </c>
      <c r="H64" s="32">
        <v>136</v>
      </c>
      <c r="I64" s="32">
        <v>48.985294117647058</v>
      </c>
      <c r="J64" s="31">
        <v>8</v>
      </c>
      <c r="K64" s="31">
        <v>43</v>
      </c>
      <c r="L64" s="31">
        <v>8</v>
      </c>
      <c r="M64" s="31">
        <v>16</v>
      </c>
      <c r="N64" s="31">
        <v>6</v>
      </c>
      <c r="O64" s="31">
        <v>37</v>
      </c>
      <c r="P64" s="31">
        <v>5</v>
      </c>
      <c r="Q64" s="31">
        <v>13</v>
      </c>
      <c r="R64" s="31">
        <f t="shared" si="10"/>
        <v>2</v>
      </c>
      <c r="S64" s="31">
        <f t="shared" si="11"/>
        <v>6</v>
      </c>
      <c r="T64" s="31">
        <f t="shared" si="12"/>
        <v>3</v>
      </c>
      <c r="U64" s="31">
        <f t="shared" si="13"/>
        <v>3</v>
      </c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4"/>
      <c r="AI64" s="34"/>
      <c r="AJ64" s="34"/>
      <c r="AK64" s="34"/>
      <c r="AL64" s="34"/>
      <c r="AM64" s="34"/>
    </row>
    <row r="65" spans="1:39" s="4" customFormat="1" ht="15" customHeight="1" x14ac:dyDescent="0.15">
      <c r="A65" s="28">
        <v>36</v>
      </c>
      <c r="B65" s="29" t="s">
        <v>81</v>
      </c>
      <c r="C65" s="30" t="s">
        <v>12</v>
      </c>
      <c r="D65" s="30" t="s">
        <v>13</v>
      </c>
      <c r="E65" s="30">
        <v>7</v>
      </c>
      <c r="F65" s="31">
        <v>1088</v>
      </c>
      <c r="G65" s="31">
        <v>680</v>
      </c>
      <c r="H65" s="32">
        <v>56.87</v>
      </c>
      <c r="I65" s="32">
        <v>19.131352206787412</v>
      </c>
      <c r="J65" s="31">
        <v>3</v>
      </c>
      <c r="K65" s="31">
        <v>31</v>
      </c>
      <c r="L65" s="31">
        <v>7</v>
      </c>
      <c r="M65" s="31">
        <v>9</v>
      </c>
      <c r="N65" s="31">
        <v>2</v>
      </c>
      <c r="O65" s="31">
        <v>27</v>
      </c>
      <c r="P65" s="31">
        <v>4</v>
      </c>
      <c r="Q65" s="31">
        <v>7</v>
      </c>
      <c r="R65" s="31">
        <f t="shared" si="10"/>
        <v>1</v>
      </c>
      <c r="S65" s="31">
        <f t="shared" si="11"/>
        <v>4</v>
      </c>
      <c r="T65" s="31">
        <f t="shared" si="12"/>
        <v>3</v>
      </c>
      <c r="U65" s="31">
        <f t="shared" si="13"/>
        <v>2</v>
      </c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4"/>
      <c r="AI65" s="34"/>
      <c r="AJ65" s="34"/>
      <c r="AK65" s="34"/>
      <c r="AL65" s="34"/>
      <c r="AM65" s="34"/>
    </row>
    <row r="66" spans="1:39" s="4" customFormat="1" ht="15" customHeight="1" x14ac:dyDescent="0.15">
      <c r="A66" s="28">
        <v>37</v>
      </c>
      <c r="B66" s="29" t="s">
        <v>144</v>
      </c>
      <c r="C66" s="30" t="s">
        <v>21</v>
      </c>
      <c r="D66" s="30" t="s">
        <v>14</v>
      </c>
      <c r="E66" s="30">
        <v>2</v>
      </c>
      <c r="F66" s="31">
        <v>9241</v>
      </c>
      <c r="G66" s="31">
        <v>391</v>
      </c>
      <c r="H66" s="32">
        <v>175.8</v>
      </c>
      <c r="I66" s="32">
        <v>52.565415244596132</v>
      </c>
      <c r="J66" s="31">
        <v>19</v>
      </c>
      <c r="K66" s="31">
        <v>195</v>
      </c>
      <c r="L66" s="31">
        <v>28</v>
      </c>
      <c r="M66" s="31">
        <v>73</v>
      </c>
      <c r="N66" s="31">
        <v>18</v>
      </c>
      <c r="O66" s="31">
        <v>179</v>
      </c>
      <c r="P66" s="31">
        <v>29</v>
      </c>
      <c r="Q66" s="31">
        <v>67</v>
      </c>
      <c r="R66" s="31">
        <f t="shared" si="10"/>
        <v>1</v>
      </c>
      <c r="S66" s="31">
        <f t="shared" si="11"/>
        <v>16</v>
      </c>
      <c r="T66" s="31">
        <f t="shared" si="12"/>
        <v>-1</v>
      </c>
      <c r="U66" s="31">
        <f t="shared" si="13"/>
        <v>6</v>
      </c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4"/>
      <c r="AI66" s="34"/>
      <c r="AJ66" s="34"/>
      <c r="AK66" s="34"/>
      <c r="AL66" s="34"/>
      <c r="AM66" s="34"/>
    </row>
    <row r="67" spans="1:39" s="4" customFormat="1" ht="15" customHeight="1" x14ac:dyDescent="0.15">
      <c r="A67" s="28">
        <v>38</v>
      </c>
      <c r="B67" s="29" t="s">
        <v>82</v>
      </c>
      <c r="C67" s="30" t="s">
        <v>12</v>
      </c>
      <c r="D67" s="30" t="s">
        <v>14</v>
      </c>
      <c r="E67" s="30">
        <v>4</v>
      </c>
      <c r="F67" s="31">
        <v>4931</v>
      </c>
      <c r="G67" s="31">
        <v>680</v>
      </c>
      <c r="H67" s="32">
        <v>126.18</v>
      </c>
      <c r="I67" s="32">
        <v>39.079093358693925</v>
      </c>
      <c r="J67" s="31">
        <v>9</v>
      </c>
      <c r="K67" s="31">
        <v>97</v>
      </c>
      <c r="L67" s="31">
        <v>22</v>
      </c>
      <c r="M67" s="31">
        <v>47</v>
      </c>
      <c r="N67" s="31">
        <v>8</v>
      </c>
      <c r="O67" s="31">
        <v>91</v>
      </c>
      <c r="P67" s="31">
        <v>22</v>
      </c>
      <c r="Q67" s="31">
        <v>45</v>
      </c>
      <c r="R67" s="31">
        <f t="shared" si="10"/>
        <v>1</v>
      </c>
      <c r="S67" s="31">
        <f t="shared" si="11"/>
        <v>6</v>
      </c>
      <c r="T67" s="31">
        <f t="shared" si="12"/>
        <v>0</v>
      </c>
      <c r="U67" s="31">
        <f t="shared" si="13"/>
        <v>2</v>
      </c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4"/>
      <c r="AI67" s="34"/>
      <c r="AJ67" s="34"/>
      <c r="AK67" s="34"/>
      <c r="AL67" s="34"/>
      <c r="AM67" s="34"/>
    </row>
    <row r="68" spans="1:39" s="4" customFormat="1" ht="15" customHeight="1" x14ac:dyDescent="0.15">
      <c r="A68" s="28">
        <v>39</v>
      </c>
      <c r="B68" s="29" t="s">
        <v>83</v>
      </c>
      <c r="C68" s="30" t="s">
        <v>12</v>
      </c>
      <c r="D68" s="30" t="s">
        <v>14</v>
      </c>
      <c r="E68" s="30">
        <v>3</v>
      </c>
      <c r="F68" s="31">
        <v>1380</v>
      </c>
      <c r="G68" s="31">
        <v>676</v>
      </c>
      <c r="H68" s="32">
        <v>19.489999999999998</v>
      </c>
      <c r="I68" s="32">
        <v>70.805541303232431</v>
      </c>
      <c r="J68" s="31">
        <v>5</v>
      </c>
      <c r="K68" s="31">
        <v>54</v>
      </c>
      <c r="L68" s="31">
        <v>0</v>
      </c>
      <c r="M68" s="31">
        <v>25</v>
      </c>
      <c r="N68" s="31">
        <v>5</v>
      </c>
      <c r="O68" s="31">
        <v>57</v>
      </c>
      <c r="P68" s="31">
        <v>0</v>
      </c>
      <c r="Q68" s="31">
        <v>25</v>
      </c>
      <c r="R68" s="31">
        <f t="shared" si="10"/>
        <v>0</v>
      </c>
      <c r="S68" s="31">
        <f t="shared" si="11"/>
        <v>-3</v>
      </c>
      <c r="T68" s="31">
        <f t="shared" si="12"/>
        <v>0</v>
      </c>
      <c r="U68" s="31">
        <f t="shared" si="13"/>
        <v>0</v>
      </c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4"/>
      <c r="AI68" s="34"/>
      <c r="AJ68" s="34"/>
      <c r="AK68" s="34"/>
      <c r="AL68" s="34"/>
      <c r="AM68" s="34"/>
    </row>
    <row r="69" spans="1:39" s="4" customFormat="1" ht="15" customHeight="1" x14ac:dyDescent="0.15">
      <c r="A69" s="28">
        <v>40</v>
      </c>
      <c r="B69" s="29" t="s">
        <v>86</v>
      </c>
      <c r="C69" s="30" t="s">
        <v>12</v>
      </c>
      <c r="D69" s="30" t="s">
        <v>14</v>
      </c>
      <c r="E69" s="30">
        <v>8</v>
      </c>
      <c r="F69" s="31">
        <v>4432</v>
      </c>
      <c r="G69" s="31">
        <v>666</v>
      </c>
      <c r="H69" s="32">
        <v>62.91</v>
      </c>
      <c r="I69" s="32">
        <v>70.449848990621533</v>
      </c>
      <c r="J69" s="31">
        <v>4</v>
      </c>
      <c r="K69" s="31">
        <v>35</v>
      </c>
      <c r="L69" s="31">
        <v>7</v>
      </c>
      <c r="M69" s="31">
        <v>21</v>
      </c>
      <c r="N69" s="31">
        <v>4</v>
      </c>
      <c r="O69" s="31">
        <v>35</v>
      </c>
      <c r="P69" s="31">
        <v>7</v>
      </c>
      <c r="Q69" s="31">
        <v>21</v>
      </c>
      <c r="R69" s="31">
        <f t="shared" ref="R69:R100" si="14">J69-N69</f>
        <v>0</v>
      </c>
      <c r="S69" s="31">
        <f t="shared" ref="S69:S100" si="15">K69-O69</f>
        <v>0</v>
      </c>
      <c r="T69" s="31">
        <f t="shared" ref="T69:T100" si="16">L69-P69</f>
        <v>0</v>
      </c>
      <c r="U69" s="31">
        <f t="shared" ref="U69:U100" si="17">M69-Q69</f>
        <v>0</v>
      </c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4"/>
      <c r="AI69" s="34"/>
      <c r="AJ69" s="34"/>
      <c r="AK69" s="34"/>
      <c r="AL69" s="34"/>
      <c r="AM69" s="34"/>
    </row>
    <row r="70" spans="1:39" s="4" customFormat="1" ht="15" customHeight="1" x14ac:dyDescent="0.15">
      <c r="A70" s="28">
        <v>41</v>
      </c>
      <c r="B70" s="29" t="s">
        <v>91</v>
      </c>
      <c r="C70" s="30" t="s">
        <v>12</v>
      </c>
      <c r="D70" s="30" t="s">
        <v>15</v>
      </c>
      <c r="E70" s="30">
        <v>1</v>
      </c>
      <c r="F70" s="31">
        <v>890</v>
      </c>
      <c r="G70" s="31">
        <v>650</v>
      </c>
      <c r="H70" s="32">
        <v>56.24</v>
      </c>
      <c r="I70" s="32">
        <v>15.825035561877666</v>
      </c>
      <c r="J70" s="31">
        <v>23</v>
      </c>
      <c r="K70" s="31">
        <v>135</v>
      </c>
      <c r="L70" s="31">
        <v>24</v>
      </c>
      <c r="M70" s="31">
        <v>63</v>
      </c>
      <c r="N70" s="31">
        <v>20</v>
      </c>
      <c r="O70" s="31">
        <v>115</v>
      </c>
      <c r="P70" s="31">
        <v>23</v>
      </c>
      <c r="Q70" s="31">
        <v>56</v>
      </c>
      <c r="R70" s="31">
        <f t="shared" si="14"/>
        <v>3</v>
      </c>
      <c r="S70" s="31">
        <f t="shared" si="15"/>
        <v>20</v>
      </c>
      <c r="T70" s="31">
        <f t="shared" si="16"/>
        <v>1</v>
      </c>
      <c r="U70" s="31">
        <f t="shared" si="17"/>
        <v>7</v>
      </c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4"/>
      <c r="AI70" s="34"/>
      <c r="AJ70" s="34"/>
      <c r="AK70" s="34"/>
      <c r="AL70" s="34"/>
      <c r="AM70" s="34"/>
    </row>
    <row r="71" spans="1:39" s="4" customFormat="1" ht="15" customHeight="1" x14ac:dyDescent="0.15">
      <c r="A71" s="28">
        <v>42</v>
      </c>
      <c r="B71" s="29" t="s">
        <v>149</v>
      </c>
      <c r="C71" s="30" t="s">
        <v>21</v>
      </c>
      <c r="D71" s="30" t="s">
        <v>14</v>
      </c>
      <c r="E71" s="30">
        <v>2</v>
      </c>
      <c r="F71" s="31">
        <v>3763</v>
      </c>
      <c r="G71" s="31">
        <v>335</v>
      </c>
      <c r="H71" s="32">
        <v>129.66999999999999</v>
      </c>
      <c r="I71" s="32">
        <v>29.019819541914092</v>
      </c>
      <c r="J71" s="31">
        <v>3</v>
      </c>
      <c r="K71" s="31">
        <v>12</v>
      </c>
      <c r="L71" s="31">
        <v>2</v>
      </c>
      <c r="M71" s="31">
        <v>6</v>
      </c>
      <c r="N71" s="31">
        <v>2</v>
      </c>
      <c r="O71" s="31">
        <v>8</v>
      </c>
      <c r="P71" s="31">
        <v>2</v>
      </c>
      <c r="Q71" s="31">
        <v>4</v>
      </c>
      <c r="R71" s="31">
        <f t="shared" si="14"/>
        <v>1</v>
      </c>
      <c r="S71" s="31">
        <f t="shared" si="15"/>
        <v>4</v>
      </c>
      <c r="T71" s="31">
        <f t="shared" si="16"/>
        <v>0</v>
      </c>
      <c r="U71" s="31">
        <f t="shared" si="17"/>
        <v>2</v>
      </c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4"/>
      <c r="AI71" s="34"/>
      <c r="AJ71" s="34"/>
      <c r="AK71" s="34"/>
      <c r="AL71" s="34"/>
      <c r="AM71" s="34"/>
    </row>
    <row r="72" spans="1:39" s="4" customFormat="1" ht="15" customHeight="1" x14ac:dyDescent="0.15">
      <c r="A72" s="28">
        <v>43</v>
      </c>
      <c r="B72" s="29" t="s">
        <v>93</v>
      </c>
      <c r="C72" s="30" t="s">
        <v>12</v>
      </c>
      <c r="D72" s="30" t="s">
        <v>13</v>
      </c>
      <c r="E72" s="30">
        <v>8</v>
      </c>
      <c r="F72" s="31">
        <v>4165</v>
      </c>
      <c r="G72" s="31">
        <v>650</v>
      </c>
      <c r="H72" s="32">
        <v>29.51</v>
      </c>
      <c r="I72" s="32">
        <v>141.13859708573364</v>
      </c>
      <c r="J72" s="31">
        <v>6</v>
      </c>
      <c r="K72" s="31">
        <v>126</v>
      </c>
      <c r="L72" s="31">
        <v>4</v>
      </c>
      <c r="M72" s="31">
        <v>61</v>
      </c>
      <c r="N72" s="31">
        <v>6</v>
      </c>
      <c r="O72" s="31">
        <v>126</v>
      </c>
      <c r="P72" s="31">
        <v>4</v>
      </c>
      <c r="Q72" s="31">
        <v>61</v>
      </c>
      <c r="R72" s="31">
        <f t="shared" si="14"/>
        <v>0</v>
      </c>
      <c r="S72" s="31">
        <f t="shared" si="15"/>
        <v>0</v>
      </c>
      <c r="T72" s="31">
        <f t="shared" si="16"/>
        <v>0</v>
      </c>
      <c r="U72" s="31">
        <f t="shared" si="17"/>
        <v>0</v>
      </c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4"/>
      <c r="AI72" s="34"/>
      <c r="AJ72" s="34"/>
      <c r="AK72" s="34"/>
      <c r="AL72" s="34"/>
      <c r="AM72" s="34"/>
    </row>
    <row r="73" spans="1:39" s="4" customFormat="1" ht="15" customHeight="1" x14ac:dyDescent="0.15">
      <c r="A73" s="28">
        <v>44</v>
      </c>
      <c r="B73" s="29" t="s">
        <v>96</v>
      </c>
      <c r="C73" s="30" t="s">
        <v>12</v>
      </c>
      <c r="D73" s="30" t="s">
        <v>14</v>
      </c>
      <c r="E73" s="30">
        <v>8</v>
      </c>
      <c r="F73" s="31">
        <v>1564</v>
      </c>
      <c r="G73" s="31">
        <v>638</v>
      </c>
      <c r="H73" s="32">
        <v>69.58</v>
      </c>
      <c r="I73" s="32">
        <v>22.4777234837597</v>
      </c>
      <c r="J73" s="31">
        <v>3</v>
      </c>
      <c r="K73" s="31">
        <v>24</v>
      </c>
      <c r="L73" s="31">
        <v>4</v>
      </c>
      <c r="M73" s="31">
        <v>9</v>
      </c>
      <c r="N73" s="31">
        <v>2</v>
      </c>
      <c r="O73" s="31">
        <v>14</v>
      </c>
      <c r="P73" s="31">
        <v>4</v>
      </c>
      <c r="Q73" s="31">
        <v>6</v>
      </c>
      <c r="R73" s="31">
        <f t="shared" si="14"/>
        <v>1</v>
      </c>
      <c r="S73" s="31">
        <f t="shared" si="15"/>
        <v>10</v>
      </c>
      <c r="T73" s="31">
        <f t="shared" si="16"/>
        <v>0</v>
      </c>
      <c r="U73" s="31">
        <f t="shared" si="17"/>
        <v>3</v>
      </c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4"/>
      <c r="AI73" s="34"/>
      <c r="AJ73" s="34"/>
      <c r="AK73" s="34"/>
      <c r="AL73" s="34"/>
      <c r="AM73" s="34"/>
    </row>
    <row r="74" spans="1:39" s="4" customFormat="1" ht="15" customHeight="1" x14ac:dyDescent="0.15">
      <c r="A74" s="28">
        <v>45</v>
      </c>
      <c r="B74" s="29" t="s">
        <v>97</v>
      </c>
      <c r="C74" s="30" t="s">
        <v>12</v>
      </c>
      <c r="D74" s="30" t="s">
        <v>13</v>
      </c>
      <c r="E74" s="30">
        <v>3</v>
      </c>
      <c r="F74" s="31">
        <v>2523</v>
      </c>
      <c r="G74" s="31">
        <v>636</v>
      </c>
      <c r="H74" s="32">
        <v>61.74</v>
      </c>
      <c r="I74" s="32">
        <v>40.864917395529638</v>
      </c>
      <c r="J74" s="31">
        <v>3</v>
      </c>
      <c r="K74" s="31">
        <v>17</v>
      </c>
      <c r="L74" s="31">
        <v>3</v>
      </c>
      <c r="M74" s="31">
        <v>8</v>
      </c>
      <c r="N74" s="31">
        <v>3</v>
      </c>
      <c r="O74" s="31">
        <v>17</v>
      </c>
      <c r="P74" s="31">
        <v>3</v>
      </c>
      <c r="Q74" s="31">
        <v>8</v>
      </c>
      <c r="R74" s="31">
        <f t="shared" si="14"/>
        <v>0</v>
      </c>
      <c r="S74" s="31">
        <f t="shared" si="15"/>
        <v>0</v>
      </c>
      <c r="T74" s="31">
        <f t="shared" si="16"/>
        <v>0</v>
      </c>
      <c r="U74" s="31">
        <f t="shared" si="17"/>
        <v>0</v>
      </c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4"/>
      <c r="AI74" s="34"/>
      <c r="AJ74" s="34"/>
      <c r="AK74" s="34"/>
      <c r="AL74" s="34"/>
      <c r="AM74" s="34"/>
    </row>
    <row r="75" spans="1:39" s="4" customFormat="1" ht="15" customHeight="1" x14ac:dyDescent="0.15">
      <c r="A75" s="28">
        <v>46</v>
      </c>
      <c r="B75" s="29" t="s">
        <v>150</v>
      </c>
      <c r="C75" s="30" t="s">
        <v>21</v>
      </c>
      <c r="D75" s="30" t="s">
        <v>19</v>
      </c>
      <c r="E75" s="30">
        <v>5</v>
      </c>
      <c r="F75" s="31">
        <v>2436</v>
      </c>
      <c r="G75" s="31">
        <v>320</v>
      </c>
      <c r="H75" s="32">
        <v>76.72</v>
      </c>
      <c r="I75" s="32">
        <v>31.751824817518248</v>
      </c>
      <c r="J75" s="31">
        <v>13</v>
      </c>
      <c r="K75" s="31">
        <v>467</v>
      </c>
      <c r="L75" s="31">
        <v>14</v>
      </c>
      <c r="M75" s="31">
        <v>130</v>
      </c>
      <c r="N75" s="31">
        <v>13</v>
      </c>
      <c r="O75" s="31">
        <v>467</v>
      </c>
      <c r="P75" s="31">
        <v>14</v>
      </c>
      <c r="Q75" s="31">
        <v>130</v>
      </c>
      <c r="R75" s="31">
        <f t="shared" si="14"/>
        <v>0</v>
      </c>
      <c r="S75" s="31">
        <f t="shared" si="15"/>
        <v>0</v>
      </c>
      <c r="T75" s="31">
        <f t="shared" si="16"/>
        <v>0</v>
      </c>
      <c r="U75" s="31">
        <f t="shared" si="17"/>
        <v>0</v>
      </c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4"/>
      <c r="AI75" s="34"/>
      <c r="AJ75" s="34"/>
      <c r="AK75" s="34"/>
      <c r="AL75" s="34"/>
      <c r="AM75" s="34"/>
    </row>
    <row r="76" spans="1:39" s="4" customFormat="1" ht="15" customHeight="1" x14ac:dyDescent="0.15">
      <c r="A76" s="28">
        <v>47</v>
      </c>
      <c r="B76" s="29" t="s">
        <v>103</v>
      </c>
      <c r="C76" s="30" t="s">
        <v>12</v>
      </c>
      <c r="D76" s="30" t="s">
        <v>14</v>
      </c>
      <c r="E76" s="30">
        <v>7</v>
      </c>
      <c r="F76" s="31">
        <v>929</v>
      </c>
      <c r="G76" s="31">
        <v>604</v>
      </c>
      <c r="H76" s="32">
        <v>43.25</v>
      </c>
      <c r="I76" s="32">
        <v>21.479768786127167</v>
      </c>
      <c r="J76" s="31">
        <v>4</v>
      </c>
      <c r="K76" s="31">
        <v>45</v>
      </c>
      <c r="L76" s="31">
        <v>7</v>
      </c>
      <c r="M76" s="31">
        <v>17</v>
      </c>
      <c r="N76" s="31">
        <v>4</v>
      </c>
      <c r="O76" s="31">
        <v>45</v>
      </c>
      <c r="P76" s="31">
        <v>7</v>
      </c>
      <c r="Q76" s="31">
        <v>17</v>
      </c>
      <c r="R76" s="31">
        <f t="shared" si="14"/>
        <v>0</v>
      </c>
      <c r="S76" s="31">
        <f t="shared" si="15"/>
        <v>0</v>
      </c>
      <c r="T76" s="31">
        <f t="shared" si="16"/>
        <v>0</v>
      </c>
      <c r="U76" s="31">
        <f t="shared" si="17"/>
        <v>0</v>
      </c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4"/>
      <c r="AI76" s="34"/>
      <c r="AJ76" s="34"/>
      <c r="AK76" s="34"/>
      <c r="AL76" s="34"/>
      <c r="AM76" s="34"/>
    </row>
    <row r="77" spans="1:39" s="4" customFormat="1" ht="15" customHeight="1" x14ac:dyDescent="0.15">
      <c r="A77" s="28">
        <v>48</v>
      </c>
      <c r="B77" s="29" t="s">
        <v>104</v>
      </c>
      <c r="C77" s="30" t="s">
        <v>12</v>
      </c>
      <c r="D77" s="30" t="s">
        <v>13</v>
      </c>
      <c r="E77" s="30">
        <v>3</v>
      </c>
      <c r="F77" s="31">
        <v>594</v>
      </c>
      <c r="G77" s="31">
        <v>600</v>
      </c>
      <c r="H77" s="32">
        <v>97.7</v>
      </c>
      <c r="I77" s="32">
        <v>6.0798362333674509</v>
      </c>
      <c r="J77" s="31">
        <v>7</v>
      </c>
      <c r="K77" s="31">
        <v>78</v>
      </c>
      <c r="L77" s="31">
        <v>21</v>
      </c>
      <c r="M77" s="31">
        <v>41</v>
      </c>
      <c r="N77" s="31">
        <v>7</v>
      </c>
      <c r="O77" s="31">
        <v>78</v>
      </c>
      <c r="P77" s="31">
        <v>21</v>
      </c>
      <c r="Q77" s="31">
        <v>41</v>
      </c>
      <c r="R77" s="31">
        <f t="shared" si="14"/>
        <v>0</v>
      </c>
      <c r="S77" s="31">
        <f t="shared" si="15"/>
        <v>0</v>
      </c>
      <c r="T77" s="31">
        <f t="shared" si="16"/>
        <v>0</v>
      </c>
      <c r="U77" s="31">
        <f t="shared" si="17"/>
        <v>0</v>
      </c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4"/>
      <c r="AI77" s="34"/>
      <c r="AJ77" s="34"/>
      <c r="AK77" s="34"/>
      <c r="AL77" s="34"/>
      <c r="AM77" s="34"/>
    </row>
    <row r="78" spans="1:39" s="4" customFormat="1" ht="15" customHeight="1" x14ac:dyDescent="0.15">
      <c r="A78" s="28">
        <v>49</v>
      </c>
      <c r="B78" s="29" t="s">
        <v>106</v>
      </c>
      <c r="C78" s="30" t="s">
        <v>12</v>
      </c>
      <c r="D78" s="30" t="s">
        <v>15</v>
      </c>
      <c r="E78" s="30">
        <v>7</v>
      </c>
      <c r="F78" s="31">
        <v>657</v>
      </c>
      <c r="G78" s="31">
        <v>597</v>
      </c>
      <c r="H78" s="32">
        <v>61.16</v>
      </c>
      <c r="I78" s="32">
        <v>10.742315238718117</v>
      </c>
      <c r="J78" s="31">
        <v>5</v>
      </c>
      <c r="K78" s="31">
        <v>18</v>
      </c>
      <c r="L78" s="31">
        <v>3</v>
      </c>
      <c r="M78" s="31">
        <v>9</v>
      </c>
      <c r="N78" s="31">
        <v>5</v>
      </c>
      <c r="O78" s="31">
        <v>18</v>
      </c>
      <c r="P78" s="31">
        <v>3</v>
      </c>
      <c r="Q78" s="31">
        <v>9</v>
      </c>
      <c r="R78" s="31">
        <f t="shared" si="14"/>
        <v>0</v>
      </c>
      <c r="S78" s="31">
        <f t="shared" si="15"/>
        <v>0</v>
      </c>
      <c r="T78" s="31">
        <f t="shared" si="16"/>
        <v>0</v>
      </c>
      <c r="U78" s="31">
        <f t="shared" si="17"/>
        <v>0</v>
      </c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4"/>
      <c r="AI78" s="34"/>
      <c r="AJ78" s="34"/>
      <c r="AK78" s="34"/>
      <c r="AL78" s="34"/>
      <c r="AM78" s="34"/>
    </row>
    <row r="79" spans="1:39" s="4" customFormat="1" ht="15" customHeight="1" x14ac:dyDescent="0.15">
      <c r="A79" s="28">
        <v>50</v>
      </c>
      <c r="B79" s="29" t="s">
        <v>109</v>
      </c>
      <c r="C79" s="30" t="s">
        <v>12</v>
      </c>
      <c r="D79" s="30" t="s">
        <v>13</v>
      </c>
      <c r="E79" s="30">
        <v>4</v>
      </c>
      <c r="F79" s="31">
        <v>1295</v>
      </c>
      <c r="G79" s="31">
        <v>580</v>
      </c>
      <c r="H79" s="32">
        <v>30.69</v>
      </c>
      <c r="I79" s="32">
        <v>42.196155099380903</v>
      </c>
      <c r="J79" s="31">
        <v>4</v>
      </c>
      <c r="K79" s="31">
        <v>12</v>
      </c>
      <c r="L79" s="31">
        <v>4</v>
      </c>
      <c r="M79" s="31">
        <v>5</v>
      </c>
      <c r="N79" s="31">
        <v>4</v>
      </c>
      <c r="O79" s="31">
        <v>12</v>
      </c>
      <c r="P79" s="31">
        <v>4</v>
      </c>
      <c r="Q79" s="31">
        <v>5</v>
      </c>
      <c r="R79" s="31">
        <f t="shared" si="14"/>
        <v>0</v>
      </c>
      <c r="S79" s="31">
        <f t="shared" si="15"/>
        <v>0</v>
      </c>
      <c r="T79" s="31">
        <f t="shared" si="16"/>
        <v>0</v>
      </c>
      <c r="U79" s="31">
        <f t="shared" si="17"/>
        <v>0</v>
      </c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4"/>
      <c r="AI79" s="34"/>
      <c r="AJ79" s="34"/>
      <c r="AK79" s="34"/>
      <c r="AL79" s="34"/>
      <c r="AM79" s="34"/>
    </row>
    <row r="80" spans="1:39" s="4" customFormat="1" ht="15" customHeight="1" x14ac:dyDescent="0.15">
      <c r="A80" s="28">
        <v>51</v>
      </c>
      <c r="B80" s="29" t="s">
        <v>110</v>
      </c>
      <c r="C80" s="30" t="s">
        <v>12</v>
      </c>
      <c r="D80" s="30" t="s">
        <v>14</v>
      </c>
      <c r="E80" s="30">
        <v>7</v>
      </c>
      <c r="F80" s="31">
        <v>6021</v>
      </c>
      <c r="G80" s="31">
        <v>576</v>
      </c>
      <c r="H80" s="32">
        <v>45.43</v>
      </c>
      <c r="I80" s="32">
        <v>132.53356812678845</v>
      </c>
      <c r="J80" s="31">
        <v>4</v>
      </c>
      <c r="K80" s="31">
        <v>59</v>
      </c>
      <c r="L80" s="31">
        <v>18</v>
      </c>
      <c r="M80" s="31">
        <v>29</v>
      </c>
      <c r="N80" s="31">
        <v>3</v>
      </c>
      <c r="O80" s="31">
        <v>57</v>
      </c>
      <c r="P80" s="31">
        <v>18</v>
      </c>
      <c r="Q80" s="31">
        <v>28</v>
      </c>
      <c r="R80" s="31">
        <f t="shared" si="14"/>
        <v>1</v>
      </c>
      <c r="S80" s="31">
        <f t="shared" si="15"/>
        <v>2</v>
      </c>
      <c r="T80" s="31">
        <f t="shared" si="16"/>
        <v>0</v>
      </c>
      <c r="U80" s="31">
        <f t="shared" si="17"/>
        <v>1</v>
      </c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4"/>
      <c r="AI80" s="34"/>
      <c r="AJ80" s="34"/>
      <c r="AK80" s="34"/>
      <c r="AL80" s="34"/>
      <c r="AM80" s="34"/>
    </row>
    <row r="81" spans="1:39" s="4" customFormat="1" ht="15" customHeight="1" x14ac:dyDescent="0.15">
      <c r="A81" s="28">
        <v>52</v>
      </c>
      <c r="B81" s="29" t="s">
        <v>112</v>
      </c>
      <c r="C81" s="30" t="s">
        <v>12</v>
      </c>
      <c r="D81" s="30" t="s">
        <v>13</v>
      </c>
      <c r="E81" s="30">
        <v>4</v>
      </c>
      <c r="F81" s="31">
        <v>733</v>
      </c>
      <c r="G81" s="31">
        <v>568</v>
      </c>
      <c r="H81" s="32">
        <v>32.840000000000003</v>
      </c>
      <c r="I81" s="32">
        <v>22.320341047503042</v>
      </c>
      <c r="J81" s="31">
        <v>3</v>
      </c>
      <c r="K81" s="31">
        <v>14</v>
      </c>
      <c r="L81" s="31">
        <v>0</v>
      </c>
      <c r="M81" s="31">
        <v>5</v>
      </c>
      <c r="N81" s="31">
        <v>3</v>
      </c>
      <c r="O81" s="31">
        <v>14</v>
      </c>
      <c r="P81" s="31">
        <v>0</v>
      </c>
      <c r="Q81" s="31">
        <v>5</v>
      </c>
      <c r="R81" s="31">
        <f t="shared" si="14"/>
        <v>0</v>
      </c>
      <c r="S81" s="31">
        <f t="shared" si="15"/>
        <v>0</v>
      </c>
      <c r="T81" s="31">
        <f t="shared" si="16"/>
        <v>0</v>
      </c>
      <c r="U81" s="31">
        <f t="shared" si="17"/>
        <v>0</v>
      </c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4"/>
      <c r="AI81" s="34"/>
      <c r="AJ81" s="34"/>
      <c r="AK81" s="34"/>
      <c r="AL81" s="34"/>
      <c r="AM81" s="34"/>
    </row>
    <row r="82" spans="1:39" s="4" customFormat="1" ht="15" customHeight="1" x14ac:dyDescent="0.15">
      <c r="A82" s="28">
        <v>53</v>
      </c>
      <c r="B82" s="29" t="s">
        <v>113</v>
      </c>
      <c r="C82" s="30" t="s">
        <v>12</v>
      </c>
      <c r="D82" s="30" t="s">
        <v>14</v>
      </c>
      <c r="E82" s="30">
        <v>4</v>
      </c>
      <c r="F82" s="31">
        <v>2273</v>
      </c>
      <c r="G82" s="31">
        <v>568</v>
      </c>
      <c r="H82" s="32">
        <v>97.3</v>
      </c>
      <c r="I82" s="32">
        <v>23.360739979445015</v>
      </c>
      <c r="J82" s="31">
        <v>8</v>
      </c>
      <c r="K82" s="31">
        <v>30</v>
      </c>
      <c r="L82" s="31">
        <v>5</v>
      </c>
      <c r="M82" s="31">
        <v>17</v>
      </c>
      <c r="N82" s="31">
        <v>7</v>
      </c>
      <c r="O82" s="31">
        <v>27</v>
      </c>
      <c r="P82" s="31">
        <v>6</v>
      </c>
      <c r="Q82" s="31">
        <v>15</v>
      </c>
      <c r="R82" s="31">
        <f t="shared" si="14"/>
        <v>1</v>
      </c>
      <c r="S82" s="31">
        <f t="shared" si="15"/>
        <v>3</v>
      </c>
      <c r="T82" s="31">
        <f t="shared" si="16"/>
        <v>-1</v>
      </c>
      <c r="U82" s="31">
        <f t="shared" si="17"/>
        <v>2</v>
      </c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4"/>
      <c r="AI82" s="34"/>
      <c r="AJ82" s="34"/>
      <c r="AK82" s="34"/>
      <c r="AL82" s="34"/>
      <c r="AM82" s="34"/>
    </row>
    <row r="83" spans="1:39" s="4" customFormat="1" ht="15" customHeight="1" x14ac:dyDescent="0.15">
      <c r="A83" s="28">
        <v>54</v>
      </c>
      <c r="B83" s="29" t="s">
        <v>115</v>
      </c>
      <c r="C83" s="30" t="s">
        <v>12</v>
      </c>
      <c r="D83" s="30" t="s">
        <v>13</v>
      </c>
      <c r="E83" s="30">
        <v>3</v>
      </c>
      <c r="F83" s="31">
        <v>6529</v>
      </c>
      <c r="G83" s="31">
        <v>560</v>
      </c>
      <c r="H83" s="32">
        <v>19.3</v>
      </c>
      <c r="I83" s="32">
        <v>338.29015544041448</v>
      </c>
      <c r="J83" s="31">
        <v>8</v>
      </c>
      <c r="K83" s="31">
        <v>80</v>
      </c>
      <c r="L83" s="31">
        <v>27</v>
      </c>
      <c r="M83" s="31">
        <v>41</v>
      </c>
      <c r="N83" s="31">
        <v>6</v>
      </c>
      <c r="O83" s="31">
        <v>75</v>
      </c>
      <c r="P83" s="31">
        <v>27</v>
      </c>
      <c r="Q83" s="31">
        <v>39</v>
      </c>
      <c r="R83" s="31">
        <f t="shared" si="14"/>
        <v>2</v>
      </c>
      <c r="S83" s="31">
        <f t="shared" si="15"/>
        <v>5</v>
      </c>
      <c r="T83" s="31">
        <f t="shared" si="16"/>
        <v>0</v>
      </c>
      <c r="U83" s="31">
        <f t="shared" si="17"/>
        <v>2</v>
      </c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4"/>
      <c r="AI83" s="34"/>
      <c r="AJ83" s="34"/>
      <c r="AK83" s="34"/>
      <c r="AL83" s="34"/>
      <c r="AM83" s="34"/>
    </row>
    <row r="84" spans="1:39" s="4" customFormat="1" ht="15" customHeight="1" x14ac:dyDescent="0.15">
      <c r="A84" s="28">
        <v>55</v>
      </c>
      <c r="B84" s="29" t="s">
        <v>155</v>
      </c>
      <c r="C84" s="30" t="s">
        <v>21</v>
      </c>
      <c r="D84" s="30" t="s">
        <v>14</v>
      </c>
      <c r="E84" s="30">
        <v>6</v>
      </c>
      <c r="F84" s="31">
        <v>3584</v>
      </c>
      <c r="G84" s="31">
        <v>210</v>
      </c>
      <c r="H84" s="32">
        <v>178.16</v>
      </c>
      <c r="I84" s="32">
        <v>20.116748989672207</v>
      </c>
      <c r="J84" s="31">
        <v>3</v>
      </c>
      <c r="K84" s="31">
        <v>42</v>
      </c>
      <c r="L84" s="31">
        <v>2</v>
      </c>
      <c r="M84" s="31">
        <v>19</v>
      </c>
      <c r="N84" s="31">
        <v>4</v>
      </c>
      <c r="O84" s="31">
        <v>46</v>
      </c>
      <c r="P84" s="31">
        <v>2</v>
      </c>
      <c r="Q84" s="31">
        <v>21</v>
      </c>
      <c r="R84" s="31">
        <f t="shared" si="14"/>
        <v>-1</v>
      </c>
      <c r="S84" s="31">
        <f t="shared" si="15"/>
        <v>-4</v>
      </c>
      <c r="T84" s="31">
        <f t="shared" si="16"/>
        <v>0</v>
      </c>
      <c r="U84" s="31">
        <f t="shared" si="17"/>
        <v>-2</v>
      </c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4"/>
      <c r="AI84" s="34"/>
      <c r="AJ84" s="34"/>
      <c r="AK84" s="34"/>
      <c r="AL84" s="34"/>
      <c r="AM84" s="34"/>
    </row>
    <row r="85" spans="1:39" s="4" customFormat="1" ht="15" customHeight="1" x14ac:dyDescent="0.15">
      <c r="A85" s="28">
        <v>56</v>
      </c>
      <c r="B85" s="29" t="s">
        <v>118</v>
      </c>
      <c r="C85" s="30" t="s">
        <v>12</v>
      </c>
      <c r="D85" s="30" t="s">
        <v>14</v>
      </c>
      <c r="E85" s="30">
        <v>3</v>
      </c>
      <c r="F85" s="31">
        <v>1018</v>
      </c>
      <c r="G85" s="31">
        <v>548</v>
      </c>
      <c r="H85" s="32">
        <v>128.68</v>
      </c>
      <c r="I85" s="32">
        <v>7.9110972956170338</v>
      </c>
      <c r="J85" s="31">
        <v>13</v>
      </c>
      <c r="K85" s="31">
        <v>209</v>
      </c>
      <c r="L85" s="31">
        <v>35</v>
      </c>
      <c r="M85" s="31">
        <v>97</v>
      </c>
      <c r="N85" s="31">
        <v>13</v>
      </c>
      <c r="O85" s="31">
        <v>213</v>
      </c>
      <c r="P85" s="31">
        <v>40</v>
      </c>
      <c r="Q85" s="31">
        <v>104</v>
      </c>
      <c r="R85" s="31">
        <f t="shared" si="14"/>
        <v>0</v>
      </c>
      <c r="S85" s="31">
        <f t="shared" si="15"/>
        <v>-4</v>
      </c>
      <c r="T85" s="31">
        <f t="shared" si="16"/>
        <v>-5</v>
      </c>
      <c r="U85" s="31">
        <f t="shared" si="17"/>
        <v>-7</v>
      </c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4"/>
      <c r="AI85" s="34"/>
      <c r="AJ85" s="34"/>
      <c r="AK85" s="34"/>
      <c r="AL85" s="34"/>
      <c r="AM85" s="34"/>
    </row>
    <row r="86" spans="1:39" s="4" customFormat="1" ht="15" customHeight="1" x14ac:dyDescent="0.15">
      <c r="A86" s="28">
        <v>57</v>
      </c>
      <c r="B86" s="29" t="s">
        <v>120</v>
      </c>
      <c r="C86" s="30" t="s">
        <v>12</v>
      </c>
      <c r="D86" s="30" t="s">
        <v>19</v>
      </c>
      <c r="E86" s="30">
        <v>8</v>
      </c>
      <c r="F86" s="31">
        <v>2952</v>
      </c>
      <c r="G86" s="31">
        <v>546</v>
      </c>
      <c r="H86" s="32">
        <v>38.19</v>
      </c>
      <c r="I86" s="32">
        <v>77.297721916732129</v>
      </c>
      <c r="J86" s="31">
        <v>4</v>
      </c>
      <c r="K86" s="31">
        <v>44</v>
      </c>
      <c r="L86" s="31">
        <v>5</v>
      </c>
      <c r="M86" s="31">
        <v>24</v>
      </c>
      <c r="N86" s="31">
        <v>1</v>
      </c>
      <c r="O86" s="31">
        <v>12</v>
      </c>
      <c r="P86" s="31">
        <v>3</v>
      </c>
      <c r="Q86" s="31">
        <v>6</v>
      </c>
      <c r="R86" s="31">
        <f t="shared" si="14"/>
        <v>3</v>
      </c>
      <c r="S86" s="31">
        <f t="shared" si="15"/>
        <v>32</v>
      </c>
      <c r="T86" s="31">
        <f t="shared" si="16"/>
        <v>2</v>
      </c>
      <c r="U86" s="31">
        <f t="shared" si="17"/>
        <v>18</v>
      </c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4"/>
      <c r="AI86" s="34"/>
      <c r="AJ86" s="34"/>
      <c r="AK86" s="34"/>
      <c r="AL86" s="34"/>
      <c r="AM86" s="34"/>
    </row>
    <row r="87" spans="1:39" s="4" customFormat="1" ht="15" customHeight="1" x14ac:dyDescent="0.15">
      <c r="A87" s="28">
        <v>58</v>
      </c>
      <c r="B87" s="29" t="s">
        <v>121</v>
      </c>
      <c r="C87" s="30" t="s">
        <v>12</v>
      </c>
      <c r="D87" s="30" t="s">
        <v>16</v>
      </c>
      <c r="E87" s="30">
        <v>7</v>
      </c>
      <c r="F87" s="31">
        <v>2919</v>
      </c>
      <c r="G87" s="31">
        <v>540</v>
      </c>
      <c r="H87" s="32">
        <v>26</v>
      </c>
      <c r="I87" s="32">
        <v>112.26923076923077</v>
      </c>
      <c r="J87" s="31">
        <v>5</v>
      </c>
      <c r="K87" s="31">
        <v>34</v>
      </c>
      <c r="L87" s="31">
        <v>2</v>
      </c>
      <c r="M87" s="31">
        <v>18</v>
      </c>
      <c r="N87" s="31">
        <v>4</v>
      </c>
      <c r="O87" s="31">
        <v>24</v>
      </c>
      <c r="P87" s="31">
        <v>2</v>
      </c>
      <c r="Q87" s="31">
        <v>13</v>
      </c>
      <c r="R87" s="31">
        <f t="shared" si="14"/>
        <v>1</v>
      </c>
      <c r="S87" s="31">
        <f t="shared" si="15"/>
        <v>10</v>
      </c>
      <c r="T87" s="31">
        <f t="shared" si="16"/>
        <v>0</v>
      </c>
      <c r="U87" s="31">
        <f t="shared" si="17"/>
        <v>5</v>
      </c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4"/>
      <c r="AI87" s="34"/>
      <c r="AJ87" s="34"/>
      <c r="AK87" s="34"/>
      <c r="AL87" s="34"/>
      <c r="AM87" s="34"/>
    </row>
    <row r="88" spans="1:39" s="4" customFormat="1" ht="15" customHeight="1" x14ac:dyDescent="0.15">
      <c r="A88" s="28">
        <v>59</v>
      </c>
      <c r="B88" s="29" t="s">
        <v>122</v>
      </c>
      <c r="C88" s="30" t="s">
        <v>12</v>
      </c>
      <c r="D88" s="30" t="s">
        <v>14</v>
      </c>
      <c r="E88" s="30">
        <v>3</v>
      </c>
      <c r="F88" s="31">
        <v>2155</v>
      </c>
      <c r="G88" s="31">
        <v>530</v>
      </c>
      <c r="H88" s="32">
        <v>43.36</v>
      </c>
      <c r="I88" s="32">
        <v>49.700184501845023</v>
      </c>
      <c r="J88" s="31">
        <v>13</v>
      </c>
      <c r="K88" s="31">
        <v>320</v>
      </c>
      <c r="L88" s="31">
        <v>24</v>
      </c>
      <c r="M88" s="31">
        <v>129</v>
      </c>
      <c r="N88" s="31">
        <v>13</v>
      </c>
      <c r="O88" s="31">
        <v>320</v>
      </c>
      <c r="P88" s="31">
        <v>24</v>
      </c>
      <c r="Q88" s="31">
        <v>129</v>
      </c>
      <c r="R88" s="31">
        <f t="shared" si="14"/>
        <v>0</v>
      </c>
      <c r="S88" s="31">
        <f t="shared" si="15"/>
        <v>0</v>
      </c>
      <c r="T88" s="31">
        <f t="shared" si="16"/>
        <v>0</v>
      </c>
      <c r="U88" s="31">
        <f t="shared" si="17"/>
        <v>0</v>
      </c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4"/>
      <c r="AI88" s="34"/>
      <c r="AJ88" s="34"/>
      <c r="AK88" s="34"/>
      <c r="AL88" s="34"/>
      <c r="AM88" s="34"/>
    </row>
    <row r="89" spans="1:39" s="4" customFormat="1" ht="15" customHeight="1" x14ac:dyDescent="0.15">
      <c r="A89" s="28">
        <v>60</v>
      </c>
      <c r="B89" s="29" t="s">
        <v>156</v>
      </c>
      <c r="C89" s="30" t="s">
        <v>21</v>
      </c>
      <c r="D89" s="30" t="s">
        <v>14</v>
      </c>
      <c r="E89" s="30">
        <v>6</v>
      </c>
      <c r="F89" s="31">
        <v>4761</v>
      </c>
      <c r="G89" s="31">
        <v>126</v>
      </c>
      <c r="H89" s="32">
        <v>159.93</v>
      </c>
      <c r="I89" s="32">
        <v>29.769274057400111</v>
      </c>
      <c r="J89" s="31">
        <v>5</v>
      </c>
      <c r="K89" s="31">
        <v>105</v>
      </c>
      <c r="L89" s="31">
        <v>0</v>
      </c>
      <c r="M89" s="31">
        <v>26</v>
      </c>
      <c r="N89" s="31">
        <v>5</v>
      </c>
      <c r="O89" s="31">
        <v>105</v>
      </c>
      <c r="P89" s="31">
        <v>0</v>
      </c>
      <c r="Q89" s="31">
        <v>26</v>
      </c>
      <c r="R89" s="31">
        <f t="shared" si="14"/>
        <v>0</v>
      </c>
      <c r="S89" s="31">
        <f t="shared" si="15"/>
        <v>0</v>
      </c>
      <c r="T89" s="31">
        <f t="shared" si="16"/>
        <v>0</v>
      </c>
      <c r="U89" s="31">
        <f t="shared" si="17"/>
        <v>0</v>
      </c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4"/>
      <c r="AI89" s="34"/>
      <c r="AJ89" s="34"/>
      <c r="AK89" s="34"/>
      <c r="AL89" s="34"/>
      <c r="AM89" s="34"/>
    </row>
    <row r="90" spans="1:39" s="4" customFormat="1" ht="15" customHeight="1" x14ac:dyDescent="0.15">
      <c r="A90" s="28">
        <v>61</v>
      </c>
      <c r="B90" s="29" t="s">
        <v>157</v>
      </c>
      <c r="C90" s="30" t="s">
        <v>21</v>
      </c>
      <c r="D90" s="30" t="s">
        <v>17</v>
      </c>
      <c r="E90" s="30">
        <v>5</v>
      </c>
      <c r="F90" s="31">
        <v>4705</v>
      </c>
      <c r="G90" s="31">
        <v>25</v>
      </c>
      <c r="H90" s="32">
        <v>32.22</v>
      </c>
      <c r="I90" s="32">
        <v>146.02731222842957</v>
      </c>
      <c r="J90" s="31">
        <v>8</v>
      </c>
      <c r="K90" s="31">
        <v>184</v>
      </c>
      <c r="L90" s="31">
        <v>53</v>
      </c>
      <c r="M90" s="31">
        <v>80</v>
      </c>
      <c r="N90" s="31">
        <v>8</v>
      </c>
      <c r="O90" s="31">
        <v>184</v>
      </c>
      <c r="P90" s="31">
        <v>53</v>
      </c>
      <c r="Q90" s="31">
        <v>80</v>
      </c>
      <c r="R90" s="31">
        <f t="shared" si="14"/>
        <v>0</v>
      </c>
      <c r="S90" s="31">
        <f t="shared" si="15"/>
        <v>0</v>
      </c>
      <c r="T90" s="31">
        <f t="shared" si="16"/>
        <v>0</v>
      </c>
      <c r="U90" s="31">
        <f t="shared" si="17"/>
        <v>0</v>
      </c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4"/>
      <c r="AI90" s="34"/>
      <c r="AJ90" s="34"/>
      <c r="AK90" s="34"/>
      <c r="AL90" s="34"/>
      <c r="AM90" s="34"/>
    </row>
    <row r="91" spans="1:39" s="4" customFormat="1" ht="15" customHeight="1" x14ac:dyDescent="0.15">
      <c r="A91" s="28">
        <v>62</v>
      </c>
      <c r="B91" s="29" t="s">
        <v>124</v>
      </c>
      <c r="C91" s="30" t="s">
        <v>12</v>
      </c>
      <c r="D91" s="30" t="s">
        <v>14</v>
      </c>
      <c r="E91" s="30">
        <v>1</v>
      </c>
      <c r="F91" s="31">
        <v>1873</v>
      </c>
      <c r="G91" s="31">
        <v>500</v>
      </c>
      <c r="H91" s="32">
        <v>52.24</v>
      </c>
      <c r="I91" s="32">
        <v>35.853751914241961</v>
      </c>
      <c r="J91" s="31">
        <v>7</v>
      </c>
      <c r="K91" s="31">
        <v>65</v>
      </c>
      <c r="L91" s="31">
        <v>9</v>
      </c>
      <c r="M91" s="31">
        <v>31</v>
      </c>
      <c r="N91" s="31">
        <v>7</v>
      </c>
      <c r="O91" s="31">
        <v>65</v>
      </c>
      <c r="P91" s="31">
        <v>7</v>
      </c>
      <c r="Q91" s="31">
        <v>31</v>
      </c>
      <c r="R91" s="31">
        <f t="shared" si="14"/>
        <v>0</v>
      </c>
      <c r="S91" s="31">
        <f t="shared" si="15"/>
        <v>0</v>
      </c>
      <c r="T91" s="31">
        <f t="shared" si="16"/>
        <v>2</v>
      </c>
      <c r="U91" s="31">
        <f t="shared" si="17"/>
        <v>0</v>
      </c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4"/>
      <c r="AI91" s="34"/>
      <c r="AJ91" s="34"/>
      <c r="AK91" s="34"/>
      <c r="AL91" s="34"/>
      <c r="AM91" s="34"/>
    </row>
    <row r="92" spans="1:39" s="4" customFormat="1" ht="15" customHeight="1" x14ac:dyDescent="0.15">
      <c r="A92" s="23">
        <v>1</v>
      </c>
      <c r="B92" s="24" t="s">
        <v>85</v>
      </c>
      <c r="C92" s="25" t="s">
        <v>12</v>
      </c>
      <c r="D92" s="25" t="s">
        <v>14</v>
      </c>
      <c r="E92" s="25">
        <v>8</v>
      </c>
      <c r="F92" s="19">
        <v>3559</v>
      </c>
      <c r="G92" s="19">
        <v>666</v>
      </c>
      <c r="H92" s="26">
        <v>54.88</v>
      </c>
      <c r="I92" s="26">
        <v>64.850583090379004</v>
      </c>
      <c r="J92" s="19">
        <v>2</v>
      </c>
      <c r="K92" s="19">
        <v>56</v>
      </c>
      <c r="L92" s="19">
        <v>16</v>
      </c>
      <c r="M92" s="19">
        <v>26</v>
      </c>
      <c r="N92" s="19">
        <v>2</v>
      </c>
      <c r="O92" s="19">
        <v>56</v>
      </c>
      <c r="P92" s="19">
        <v>16</v>
      </c>
      <c r="Q92" s="19">
        <v>26</v>
      </c>
      <c r="R92" s="19">
        <f t="shared" si="14"/>
        <v>0</v>
      </c>
      <c r="S92" s="19">
        <f t="shared" si="15"/>
        <v>0</v>
      </c>
      <c r="T92" s="19">
        <f t="shared" si="16"/>
        <v>0</v>
      </c>
      <c r="U92" s="19">
        <f t="shared" si="17"/>
        <v>0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7"/>
      <c r="AI92" s="27"/>
      <c r="AJ92" s="27"/>
      <c r="AK92" s="27"/>
      <c r="AL92" s="27"/>
      <c r="AM92" s="27"/>
    </row>
    <row r="93" spans="1:39" s="4" customFormat="1" ht="15" customHeight="1" x14ac:dyDescent="0.15">
      <c r="A93" s="23">
        <v>2</v>
      </c>
      <c r="B93" s="24" t="s">
        <v>123</v>
      </c>
      <c r="C93" s="25" t="s">
        <v>12</v>
      </c>
      <c r="D93" s="25" t="s">
        <v>17</v>
      </c>
      <c r="E93" s="25">
        <v>1</v>
      </c>
      <c r="F93" s="19">
        <v>570</v>
      </c>
      <c r="G93" s="19">
        <v>530</v>
      </c>
      <c r="H93" s="26">
        <v>170.39</v>
      </c>
      <c r="I93" s="26">
        <v>3.3452667410059278</v>
      </c>
      <c r="J93" s="19">
        <v>2</v>
      </c>
      <c r="K93" s="19">
        <v>27</v>
      </c>
      <c r="L93" s="19">
        <v>1</v>
      </c>
      <c r="M93" s="19">
        <v>10</v>
      </c>
      <c r="N93" s="19">
        <v>2</v>
      </c>
      <c r="O93" s="19">
        <v>27</v>
      </c>
      <c r="P93" s="19">
        <v>1</v>
      </c>
      <c r="Q93" s="19">
        <v>10</v>
      </c>
      <c r="R93" s="19">
        <f t="shared" si="14"/>
        <v>0</v>
      </c>
      <c r="S93" s="19">
        <f t="shared" si="15"/>
        <v>0</v>
      </c>
      <c r="T93" s="19">
        <f t="shared" si="16"/>
        <v>0</v>
      </c>
      <c r="U93" s="19">
        <f t="shared" si="17"/>
        <v>0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7"/>
      <c r="AI93" s="27"/>
      <c r="AJ93" s="27"/>
      <c r="AK93" s="27"/>
      <c r="AL93" s="27"/>
      <c r="AM93" s="27"/>
    </row>
    <row r="94" spans="1:39" s="4" customFormat="1" ht="15" customHeight="1" x14ac:dyDescent="0.15">
      <c r="A94" s="23">
        <v>3</v>
      </c>
      <c r="B94" s="24" t="s">
        <v>137</v>
      </c>
      <c r="C94" s="25" t="s">
        <v>21</v>
      </c>
      <c r="D94" s="25" t="s">
        <v>14</v>
      </c>
      <c r="E94" s="25">
        <v>6</v>
      </c>
      <c r="F94" s="19">
        <v>973</v>
      </c>
      <c r="G94" s="19">
        <v>425</v>
      </c>
      <c r="H94" s="26">
        <v>38.61</v>
      </c>
      <c r="I94" s="26">
        <v>25.200725200725202</v>
      </c>
      <c r="J94" s="19">
        <v>2</v>
      </c>
      <c r="K94" s="19">
        <v>25</v>
      </c>
      <c r="L94" s="19">
        <v>10</v>
      </c>
      <c r="M94" s="19">
        <v>14</v>
      </c>
      <c r="N94" s="19">
        <v>2</v>
      </c>
      <c r="O94" s="19">
        <v>25</v>
      </c>
      <c r="P94" s="19">
        <v>10</v>
      </c>
      <c r="Q94" s="19">
        <v>14</v>
      </c>
      <c r="R94" s="19">
        <f t="shared" si="14"/>
        <v>0</v>
      </c>
      <c r="S94" s="19">
        <f t="shared" si="15"/>
        <v>0</v>
      </c>
      <c r="T94" s="19">
        <f t="shared" si="16"/>
        <v>0</v>
      </c>
      <c r="U94" s="19">
        <f t="shared" si="17"/>
        <v>0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7"/>
      <c r="AI94" s="27"/>
      <c r="AJ94" s="27"/>
      <c r="AK94" s="27"/>
      <c r="AL94" s="27"/>
      <c r="AM94" s="27"/>
    </row>
    <row r="95" spans="1:39" s="4" customFormat="1" ht="15" customHeight="1" x14ac:dyDescent="0.15">
      <c r="A95" s="23">
        <v>4</v>
      </c>
      <c r="B95" s="24" t="s">
        <v>151</v>
      </c>
      <c r="C95" s="25" t="s">
        <v>21</v>
      </c>
      <c r="D95" s="25" t="s">
        <v>14</v>
      </c>
      <c r="E95" s="25">
        <v>6</v>
      </c>
      <c r="F95" s="19">
        <v>2523</v>
      </c>
      <c r="G95" s="19">
        <v>313</v>
      </c>
      <c r="H95" s="26">
        <v>77.44</v>
      </c>
      <c r="I95" s="26">
        <v>32.580061983471076</v>
      </c>
      <c r="J95" s="19">
        <v>2</v>
      </c>
      <c r="K95" s="19">
        <v>48</v>
      </c>
      <c r="L95" s="19">
        <v>16</v>
      </c>
      <c r="M95" s="19">
        <v>31</v>
      </c>
      <c r="N95" s="19">
        <v>2</v>
      </c>
      <c r="O95" s="19">
        <v>48</v>
      </c>
      <c r="P95" s="19">
        <v>16</v>
      </c>
      <c r="Q95" s="19">
        <v>31</v>
      </c>
      <c r="R95" s="19">
        <f t="shared" si="14"/>
        <v>0</v>
      </c>
      <c r="S95" s="19">
        <f t="shared" si="15"/>
        <v>0</v>
      </c>
      <c r="T95" s="19">
        <f t="shared" si="16"/>
        <v>0</v>
      </c>
      <c r="U95" s="19">
        <f t="shared" si="17"/>
        <v>0</v>
      </c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7"/>
      <c r="AI95" s="27"/>
      <c r="AJ95" s="27"/>
      <c r="AK95" s="27"/>
      <c r="AL95" s="27"/>
      <c r="AM95" s="27"/>
    </row>
    <row r="96" spans="1:39" s="4" customFormat="1" ht="15" customHeight="1" x14ac:dyDescent="0.15">
      <c r="A96" s="23">
        <v>5</v>
      </c>
      <c r="B96" s="24" t="s">
        <v>126</v>
      </c>
      <c r="C96" s="25" t="s">
        <v>12</v>
      </c>
      <c r="D96" s="25" t="s">
        <v>15</v>
      </c>
      <c r="E96" s="25">
        <v>4</v>
      </c>
      <c r="F96" s="19">
        <v>2657</v>
      </c>
      <c r="G96" s="19">
        <v>500</v>
      </c>
      <c r="H96" s="26">
        <v>89.7</v>
      </c>
      <c r="I96" s="26">
        <v>29.620958751393534</v>
      </c>
      <c r="J96" s="19">
        <v>2</v>
      </c>
      <c r="K96" s="19">
        <v>88</v>
      </c>
      <c r="L96" s="19">
        <v>0</v>
      </c>
      <c r="M96" s="19">
        <v>44</v>
      </c>
      <c r="N96" s="19">
        <v>2</v>
      </c>
      <c r="O96" s="19">
        <v>88</v>
      </c>
      <c r="P96" s="19">
        <v>0</v>
      </c>
      <c r="Q96" s="19">
        <v>44</v>
      </c>
      <c r="R96" s="19">
        <f t="shared" si="14"/>
        <v>0</v>
      </c>
      <c r="S96" s="19">
        <f t="shared" si="15"/>
        <v>0</v>
      </c>
      <c r="T96" s="19">
        <f t="shared" si="16"/>
        <v>0</v>
      </c>
      <c r="U96" s="19">
        <f t="shared" si="17"/>
        <v>0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7"/>
      <c r="AI96" s="27"/>
      <c r="AJ96" s="27"/>
      <c r="AK96" s="27"/>
      <c r="AL96" s="27"/>
      <c r="AM96" s="27"/>
    </row>
    <row r="97" spans="1:39" s="4" customFormat="1" ht="15" customHeight="1" x14ac:dyDescent="0.15">
      <c r="A97" s="23">
        <v>6</v>
      </c>
      <c r="B97" s="24" t="s">
        <v>47</v>
      </c>
      <c r="C97" s="25" t="s">
        <v>12</v>
      </c>
      <c r="D97" s="25" t="s">
        <v>14</v>
      </c>
      <c r="E97" s="25">
        <v>1</v>
      </c>
      <c r="F97" s="19">
        <v>1139</v>
      </c>
      <c r="G97" s="19">
        <v>877</v>
      </c>
      <c r="H97" s="26">
        <v>42.5</v>
      </c>
      <c r="I97" s="26">
        <v>26.8</v>
      </c>
      <c r="J97" s="19">
        <v>2</v>
      </c>
      <c r="K97" s="19">
        <v>14</v>
      </c>
      <c r="L97" s="19">
        <v>1</v>
      </c>
      <c r="M97" s="19">
        <v>5</v>
      </c>
      <c r="N97" s="19">
        <v>2</v>
      </c>
      <c r="O97" s="19">
        <v>14</v>
      </c>
      <c r="P97" s="19">
        <v>1</v>
      </c>
      <c r="Q97" s="19">
        <v>5</v>
      </c>
      <c r="R97" s="19">
        <f t="shared" si="14"/>
        <v>0</v>
      </c>
      <c r="S97" s="19">
        <f t="shared" si="15"/>
        <v>0</v>
      </c>
      <c r="T97" s="19">
        <f t="shared" si="16"/>
        <v>0</v>
      </c>
      <c r="U97" s="19">
        <f t="shared" si="17"/>
        <v>0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7"/>
      <c r="AI97" s="27"/>
      <c r="AJ97" s="27"/>
      <c r="AK97" s="27"/>
      <c r="AL97" s="27"/>
      <c r="AM97" s="27"/>
    </row>
    <row r="98" spans="1:39" s="4" customFormat="1" ht="15" customHeight="1" x14ac:dyDescent="0.15">
      <c r="A98" s="23">
        <v>7</v>
      </c>
      <c r="B98" s="24" t="s">
        <v>60</v>
      </c>
      <c r="C98" s="25" t="s">
        <v>12</v>
      </c>
      <c r="D98" s="25" t="s">
        <v>13</v>
      </c>
      <c r="E98" s="25">
        <v>1</v>
      </c>
      <c r="F98" s="19">
        <v>2728</v>
      </c>
      <c r="G98" s="19">
        <v>795</v>
      </c>
      <c r="H98" s="26">
        <v>29.08</v>
      </c>
      <c r="I98" s="26">
        <v>93.810178817056396</v>
      </c>
      <c r="J98" s="19">
        <v>2</v>
      </c>
      <c r="K98" s="19">
        <v>126</v>
      </c>
      <c r="L98" s="19">
        <v>0</v>
      </c>
      <c r="M98" s="19">
        <v>40</v>
      </c>
      <c r="N98" s="19">
        <v>2</v>
      </c>
      <c r="O98" s="19">
        <v>126</v>
      </c>
      <c r="P98" s="19">
        <v>0</v>
      </c>
      <c r="Q98" s="19">
        <v>40</v>
      </c>
      <c r="R98" s="19">
        <f t="shared" si="14"/>
        <v>0</v>
      </c>
      <c r="S98" s="19">
        <f t="shared" si="15"/>
        <v>0</v>
      </c>
      <c r="T98" s="19">
        <f t="shared" si="16"/>
        <v>0</v>
      </c>
      <c r="U98" s="19">
        <f t="shared" si="17"/>
        <v>0</v>
      </c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7"/>
      <c r="AI98" s="27"/>
      <c r="AJ98" s="27"/>
      <c r="AK98" s="27"/>
      <c r="AL98" s="27"/>
      <c r="AM98" s="27"/>
    </row>
    <row r="99" spans="1:39" s="4" customFormat="1" ht="15" customHeight="1" x14ac:dyDescent="0.15">
      <c r="A99" s="23">
        <v>8</v>
      </c>
      <c r="B99" s="24" t="s">
        <v>49</v>
      </c>
      <c r="C99" s="25" t="s">
        <v>12</v>
      </c>
      <c r="D99" s="25" t="s">
        <v>13</v>
      </c>
      <c r="E99" s="25">
        <v>4</v>
      </c>
      <c r="F99" s="19">
        <v>818</v>
      </c>
      <c r="G99" s="19">
        <v>850</v>
      </c>
      <c r="H99" s="26">
        <v>30.22</v>
      </c>
      <c r="I99" s="26">
        <v>27.068166776968894</v>
      </c>
      <c r="J99" s="19">
        <v>2</v>
      </c>
      <c r="K99" s="19">
        <v>44</v>
      </c>
      <c r="L99" s="19">
        <v>0</v>
      </c>
      <c r="M99" s="19">
        <v>12</v>
      </c>
      <c r="N99" s="19">
        <v>2</v>
      </c>
      <c r="O99" s="19">
        <v>44</v>
      </c>
      <c r="P99" s="19">
        <v>0</v>
      </c>
      <c r="Q99" s="19">
        <v>12</v>
      </c>
      <c r="R99" s="19">
        <f t="shared" si="14"/>
        <v>0</v>
      </c>
      <c r="S99" s="19">
        <f t="shared" si="15"/>
        <v>0</v>
      </c>
      <c r="T99" s="19">
        <f t="shared" si="16"/>
        <v>0</v>
      </c>
      <c r="U99" s="19">
        <f t="shared" si="17"/>
        <v>0</v>
      </c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7"/>
      <c r="AI99" s="27"/>
      <c r="AJ99" s="27"/>
      <c r="AK99" s="27"/>
      <c r="AL99" s="27"/>
      <c r="AM99" s="27"/>
    </row>
    <row r="100" spans="1:39" s="4" customFormat="1" ht="15" customHeight="1" x14ac:dyDescent="0.15">
      <c r="A100" s="23">
        <v>9</v>
      </c>
      <c r="B100" s="24" t="s">
        <v>116</v>
      </c>
      <c r="C100" s="25" t="s">
        <v>12</v>
      </c>
      <c r="D100" s="25" t="s">
        <v>15</v>
      </c>
      <c r="E100" s="25">
        <v>7</v>
      </c>
      <c r="F100" s="19">
        <v>1314</v>
      </c>
      <c r="G100" s="19">
        <v>555</v>
      </c>
      <c r="H100" s="26">
        <v>113.07</v>
      </c>
      <c r="I100" s="26">
        <v>11.621119660387372</v>
      </c>
      <c r="J100" s="19">
        <v>2</v>
      </c>
      <c r="K100" s="19">
        <v>13</v>
      </c>
      <c r="L100" s="19">
        <v>0</v>
      </c>
      <c r="M100" s="19">
        <v>7</v>
      </c>
      <c r="N100" s="19">
        <v>1</v>
      </c>
      <c r="O100" s="19">
        <v>3</v>
      </c>
      <c r="P100" s="19">
        <v>0</v>
      </c>
      <c r="Q100" s="19">
        <v>2</v>
      </c>
      <c r="R100" s="19">
        <f t="shared" si="14"/>
        <v>1</v>
      </c>
      <c r="S100" s="19">
        <f t="shared" si="15"/>
        <v>10</v>
      </c>
      <c r="T100" s="19">
        <f t="shared" si="16"/>
        <v>0</v>
      </c>
      <c r="U100" s="19">
        <f t="shared" si="17"/>
        <v>5</v>
      </c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7"/>
      <c r="AI100" s="27"/>
      <c r="AJ100" s="27"/>
      <c r="AK100" s="27"/>
      <c r="AL100" s="27"/>
      <c r="AM100" s="27"/>
    </row>
    <row r="101" spans="1:39" s="4" customFormat="1" ht="15" customHeight="1" x14ac:dyDescent="0.15">
      <c r="A101" s="23">
        <v>10</v>
      </c>
      <c r="B101" s="24" t="s">
        <v>32</v>
      </c>
      <c r="C101" s="25" t="s">
        <v>12</v>
      </c>
      <c r="D101" s="25" t="s">
        <v>14</v>
      </c>
      <c r="E101" s="25">
        <v>1</v>
      </c>
      <c r="F101" s="19">
        <v>1341</v>
      </c>
      <c r="G101" s="19">
        <v>1008</v>
      </c>
      <c r="H101" s="26">
        <v>55.87</v>
      </c>
      <c r="I101" s="26">
        <v>24.002147843207446</v>
      </c>
      <c r="J101" s="19">
        <v>2</v>
      </c>
      <c r="K101" s="19">
        <v>15</v>
      </c>
      <c r="L101" s="19">
        <v>0</v>
      </c>
      <c r="M101" s="19">
        <v>7</v>
      </c>
      <c r="N101" s="19">
        <v>2</v>
      </c>
      <c r="O101" s="19">
        <v>15</v>
      </c>
      <c r="P101" s="19">
        <v>0</v>
      </c>
      <c r="Q101" s="19">
        <v>7</v>
      </c>
      <c r="R101" s="19">
        <f t="shared" ref="R101:R135" si="18">J101-N101</f>
        <v>0</v>
      </c>
      <c r="S101" s="19">
        <f t="shared" ref="S101:S135" si="19">K101-O101</f>
        <v>0</v>
      </c>
      <c r="T101" s="19">
        <f t="shared" ref="T101:T135" si="20">L101-P101</f>
        <v>0</v>
      </c>
      <c r="U101" s="19">
        <f t="shared" ref="U101:U135" si="21">M101-Q101</f>
        <v>0</v>
      </c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7"/>
      <c r="AI101" s="27"/>
      <c r="AJ101" s="27"/>
      <c r="AK101" s="27"/>
      <c r="AL101" s="27"/>
      <c r="AM101" s="27"/>
    </row>
    <row r="102" spans="1:39" s="4" customFormat="1" ht="15" customHeight="1" x14ac:dyDescent="0.15">
      <c r="A102" s="23">
        <v>11</v>
      </c>
      <c r="B102" s="24" t="s">
        <v>94</v>
      </c>
      <c r="C102" s="25" t="s">
        <v>12</v>
      </c>
      <c r="D102" s="25" t="s">
        <v>16</v>
      </c>
      <c r="E102" s="25">
        <v>8</v>
      </c>
      <c r="F102" s="19">
        <v>865</v>
      </c>
      <c r="G102" s="19">
        <v>649</v>
      </c>
      <c r="H102" s="26">
        <v>53.52</v>
      </c>
      <c r="I102" s="26">
        <v>16.16218236173393</v>
      </c>
      <c r="J102" s="19">
        <v>2</v>
      </c>
      <c r="K102" s="19">
        <v>17</v>
      </c>
      <c r="L102" s="19">
        <v>2</v>
      </c>
      <c r="M102" s="19">
        <v>8</v>
      </c>
      <c r="N102" s="19">
        <v>2</v>
      </c>
      <c r="O102" s="19">
        <v>17</v>
      </c>
      <c r="P102" s="19">
        <v>2</v>
      </c>
      <c r="Q102" s="19">
        <v>8</v>
      </c>
      <c r="R102" s="19">
        <f t="shared" si="18"/>
        <v>0</v>
      </c>
      <c r="S102" s="19">
        <f t="shared" si="19"/>
        <v>0</v>
      </c>
      <c r="T102" s="19">
        <f t="shared" si="20"/>
        <v>0</v>
      </c>
      <c r="U102" s="19">
        <f t="shared" si="21"/>
        <v>0</v>
      </c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7"/>
      <c r="AI102" s="27"/>
      <c r="AJ102" s="27"/>
      <c r="AK102" s="27"/>
      <c r="AL102" s="27"/>
      <c r="AM102" s="27"/>
    </row>
    <row r="103" spans="1:39" s="4" customFormat="1" ht="15" customHeight="1" x14ac:dyDescent="0.15">
      <c r="A103" s="23">
        <v>12</v>
      </c>
      <c r="B103" s="24" t="s">
        <v>138</v>
      </c>
      <c r="C103" s="25" t="s">
        <v>21</v>
      </c>
      <c r="D103" s="25" t="s">
        <v>14</v>
      </c>
      <c r="E103" s="25">
        <v>6</v>
      </c>
      <c r="F103" s="19">
        <v>864</v>
      </c>
      <c r="G103" s="19">
        <v>421</v>
      </c>
      <c r="H103" s="26">
        <v>34.93</v>
      </c>
      <c r="I103" s="26">
        <v>24.735184655024334</v>
      </c>
      <c r="J103" s="19">
        <v>2</v>
      </c>
      <c r="K103" s="19">
        <v>18</v>
      </c>
      <c r="L103" s="19">
        <v>4</v>
      </c>
      <c r="M103" s="19">
        <v>11</v>
      </c>
      <c r="N103" s="19">
        <v>2</v>
      </c>
      <c r="O103" s="19">
        <v>18</v>
      </c>
      <c r="P103" s="19">
        <v>4</v>
      </c>
      <c r="Q103" s="19">
        <v>11</v>
      </c>
      <c r="R103" s="19">
        <f t="shared" si="18"/>
        <v>0</v>
      </c>
      <c r="S103" s="19">
        <f t="shared" si="19"/>
        <v>0</v>
      </c>
      <c r="T103" s="19">
        <f t="shared" si="20"/>
        <v>0</v>
      </c>
      <c r="U103" s="19">
        <f t="shared" si="21"/>
        <v>0</v>
      </c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7"/>
      <c r="AI103" s="27"/>
      <c r="AJ103" s="27"/>
      <c r="AK103" s="27"/>
      <c r="AL103" s="27"/>
      <c r="AM103" s="27"/>
    </row>
    <row r="104" spans="1:39" s="4" customFormat="1" ht="15" customHeight="1" x14ac:dyDescent="0.15">
      <c r="A104" s="23">
        <v>13</v>
      </c>
      <c r="B104" s="24" t="s">
        <v>152</v>
      </c>
      <c r="C104" s="25" t="s">
        <v>21</v>
      </c>
      <c r="D104" s="25" t="s">
        <v>14</v>
      </c>
      <c r="E104" s="25">
        <v>5</v>
      </c>
      <c r="F104" s="19">
        <v>1051</v>
      </c>
      <c r="G104" s="19">
        <v>300</v>
      </c>
      <c r="H104" s="26">
        <v>39.26</v>
      </c>
      <c r="I104" s="26">
        <v>26.770249617931739</v>
      </c>
      <c r="J104" s="19">
        <v>2</v>
      </c>
      <c r="K104" s="19">
        <v>32</v>
      </c>
      <c r="L104" s="19">
        <v>5</v>
      </c>
      <c r="M104" s="19">
        <v>17</v>
      </c>
      <c r="N104" s="19">
        <v>2</v>
      </c>
      <c r="O104" s="19">
        <v>32</v>
      </c>
      <c r="P104" s="19">
        <v>5</v>
      </c>
      <c r="Q104" s="19">
        <v>17</v>
      </c>
      <c r="R104" s="19">
        <f t="shared" si="18"/>
        <v>0</v>
      </c>
      <c r="S104" s="19">
        <f t="shared" si="19"/>
        <v>0</v>
      </c>
      <c r="T104" s="19">
        <f t="shared" si="20"/>
        <v>0</v>
      </c>
      <c r="U104" s="19">
        <f t="shared" si="21"/>
        <v>0</v>
      </c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7"/>
      <c r="AI104" s="27"/>
      <c r="AJ104" s="27"/>
      <c r="AK104" s="27"/>
      <c r="AL104" s="27"/>
      <c r="AM104" s="27"/>
    </row>
    <row r="105" spans="1:39" s="4" customFormat="1" ht="15" customHeight="1" x14ac:dyDescent="0.15">
      <c r="A105" s="23">
        <v>14</v>
      </c>
      <c r="B105" s="24" t="s">
        <v>101</v>
      </c>
      <c r="C105" s="25" t="s">
        <v>12</v>
      </c>
      <c r="D105" s="25" t="s">
        <v>13</v>
      </c>
      <c r="E105" s="25">
        <v>8</v>
      </c>
      <c r="F105" s="19">
        <v>995</v>
      </c>
      <c r="G105" s="19">
        <v>625</v>
      </c>
      <c r="H105" s="26">
        <v>23.39</v>
      </c>
      <c r="I105" s="26">
        <v>42.53954681487815</v>
      </c>
      <c r="J105" s="19">
        <v>1</v>
      </c>
      <c r="K105" s="19">
        <v>12</v>
      </c>
      <c r="L105" s="19">
        <v>0</v>
      </c>
      <c r="M105" s="19">
        <v>6</v>
      </c>
      <c r="N105" s="19">
        <v>1</v>
      </c>
      <c r="O105" s="19">
        <v>12</v>
      </c>
      <c r="P105" s="19">
        <v>0</v>
      </c>
      <c r="Q105" s="19">
        <v>6</v>
      </c>
      <c r="R105" s="19">
        <f t="shared" si="18"/>
        <v>0</v>
      </c>
      <c r="S105" s="19">
        <f t="shared" si="19"/>
        <v>0</v>
      </c>
      <c r="T105" s="19">
        <f t="shared" si="20"/>
        <v>0</v>
      </c>
      <c r="U105" s="19">
        <f t="shared" si="21"/>
        <v>0</v>
      </c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7"/>
      <c r="AI105" s="27"/>
      <c r="AJ105" s="27"/>
      <c r="AK105" s="27"/>
      <c r="AL105" s="27"/>
      <c r="AM105" s="27"/>
    </row>
    <row r="106" spans="1:39" s="4" customFormat="1" ht="15" customHeight="1" x14ac:dyDescent="0.15">
      <c r="A106" s="23">
        <v>15</v>
      </c>
      <c r="B106" s="24" t="s">
        <v>46</v>
      </c>
      <c r="C106" s="25" t="s">
        <v>12</v>
      </c>
      <c r="D106" s="25" t="s">
        <v>14</v>
      </c>
      <c r="E106" s="25">
        <v>1</v>
      </c>
      <c r="F106" s="19">
        <v>720</v>
      </c>
      <c r="G106" s="19">
        <v>879</v>
      </c>
      <c r="H106" s="26">
        <v>12.48</v>
      </c>
      <c r="I106" s="26">
        <v>57.692307692307693</v>
      </c>
      <c r="J106" s="19">
        <v>1</v>
      </c>
      <c r="K106" s="19">
        <v>8</v>
      </c>
      <c r="L106" s="19">
        <v>0</v>
      </c>
      <c r="M106" s="19">
        <v>5</v>
      </c>
      <c r="N106" s="19">
        <v>1</v>
      </c>
      <c r="O106" s="19">
        <v>8</v>
      </c>
      <c r="P106" s="19">
        <v>0</v>
      </c>
      <c r="Q106" s="19">
        <v>5</v>
      </c>
      <c r="R106" s="19">
        <f t="shared" si="18"/>
        <v>0</v>
      </c>
      <c r="S106" s="19">
        <f t="shared" si="19"/>
        <v>0</v>
      </c>
      <c r="T106" s="19">
        <f t="shared" si="20"/>
        <v>0</v>
      </c>
      <c r="U106" s="19">
        <f t="shared" si="21"/>
        <v>0</v>
      </c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7"/>
      <c r="AI106" s="27"/>
      <c r="AJ106" s="27"/>
      <c r="AK106" s="27"/>
      <c r="AL106" s="27"/>
      <c r="AM106" s="27"/>
    </row>
    <row r="107" spans="1:39" s="4" customFormat="1" ht="15" customHeight="1" x14ac:dyDescent="0.15">
      <c r="A107" s="23">
        <v>16</v>
      </c>
      <c r="B107" s="24" t="s">
        <v>111</v>
      </c>
      <c r="C107" s="25" t="s">
        <v>12</v>
      </c>
      <c r="D107" s="25" t="s">
        <v>14</v>
      </c>
      <c r="E107" s="25">
        <v>7</v>
      </c>
      <c r="F107" s="19">
        <v>1399</v>
      </c>
      <c r="G107" s="19">
        <v>576</v>
      </c>
      <c r="H107" s="26">
        <v>32.9</v>
      </c>
      <c r="I107" s="26">
        <v>42.52279635258359</v>
      </c>
      <c r="J107" s="19">
        <v>1</v>
      </c>
      <c r="K107" s="19">
        <v>12</v>
      </c>
      <c r="L107" s="19">
        <v>2</v>
      </c>
      <c r="M107" s="19">
        <v>6</v>
      </c>
      <c r="N107" s="19"/>
      <c r="O107" s="19"/>
      <c r="P107" s="19"/>
      <c r="Q107" s="19"/>
      <c r="R107" s="19">
        <f t="shared" si="18"/>
        <v>1</v>
      </c>
      <c r="S107" s="19">
        <f t="shared" si="19"/>
        <v>12</v>
      </c>
      <c r="T107" s="19">
        <f t="shared" si="20"/>
        <v>2</v>
      </c>
      <c r="U107" s="19">
        <f t="shared" si="21"/>
        <v>6</v>
      </c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7"/>
      <c r="AI107" s="27"/>
      <c r="AJ107" s="27"/>
      <c r="AK107" s="27"/>
      <c r="AL107" s="27"/>
      <c r="AM107" s="27"/>
    </row>
    <row r="108" spans="1:39" s="4" customFormat="1" ht="15" customHeight="1" x14ac:dyDescent="0.15">
      <c r="A108" s="23">
        <v>17</v>
      </c>
      <c r="B108" s="24" t="s">
        <v>88</v>
      </c>
      <c r="C108" s="25" t="s">
        <v>12</v>
      </c>
      <c r="D108" s="25" t="s">
        <v>16</v>
      </c>
      <c r="E108" s="25">
        <v>4</v>
      </c>
      <c r="F108" s="19">
        <v>1659</v>
      </c>
      <c r="G108" s="19">
        <v>656</v>
      </c>
      <c r="H108" s="26">
        <v>78.510000000000005</v>
      </c>
      <c r="I108" s="26">
        <v>21.131066106228506</v>
      </c>
      <c r="J108" s="19">
        <v>1</v>
      </c>
      <c r="K108" s="19">
        <v>6</v>
      </c>
      <c r="L108" s="19">
        <v>0</v>
      </c>
      <c r="M108" s="19">
        <v>3</v>
      </c>
      <c r="N108" s="19">
        <v>1</v>
      </c>
      <c r="O108" s="19">
        <v>6</v>
      </c>
      <c r="P108" s="19">
        <v>0</v>
      </c>
      <c r="Q108" s="19">
        <v>3</v>
      </c>
      <c r="R108" s="19">
        <f t="shared" si="18"/>
        <v>0</v>
      </c>
      <c r="S108" s="19">
        <f t="shared" si="19"/>
        <v>0</v>
      </c>
      <c r="T108" s="19">
        <f t="shared" si="20"/>
        <v>0</v>
      </c>
      <c r="U108" s="19">
        <f t="shared" si="21"/>
        <v>0</v>
      </c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7"/>
      <c r="AI108" s="27"/>
      <c r="AJ108" s="27"/>
      <c r="AK108" s="27"/>
      <c r="AL108" s="27"/>
      <c r="AM108" s="27"/>
    </row>
    <row r="109" spans="1:39" s="4" customFormat="1" ht="15" customHeight="1" x14ac:dyDescent="0.15">
      <c r="A109" s="23">
        <v>18</v>
      </c>
      <c r="B109" s="24" t="s">
        <v>102</v>
      </c>
      <c r="C109" s="25" t="s">
        <v>12</v>
      </c>
      <c r="D109" s="25" t="s">
        <v>16</v>
      </c>
      <c r="E109" s="25">
        <v>8</v>
      </c>
      <c r="F109" s="19">
        <v>1176</v>
      </c>
      <c r="G109" s="19">
        <v>620</v>
      </c>
      <c r="H109" s="26">
        <v>84.07</v>
      </c>
      <c r="I109" s="26">
        <v>13.98834304746045</v>
      </c>
      <c r="J109" s="19">
        <v>1</v>
      </c>
      <c r="K109" s="19">
        <v>12</v>
      </c>
      <c r="L109" s="19">
        <v>5</v>
      </c>
      <c r="M109" s="19">
        <v>6</v>
      </c>
      <c r="N109" s="19"/>
      <c r="O109" s="19"/>
      <c r="P109" s="19"/>
      <c r="Q109" s="19"/>
      <c r="R109" s="19">
        <f t="shared" si="18"/>
        <v>1</v>
      </c>
      <c r="S109" s="19">
        <f t="shared" si="19"/>
        <v>12</v>
      </c>
      <c r="T109" s="19">
        <f t="shared" si="20"/>
        <v>5</v>
      </c>
      <c r="U109" s="19">
        <f t="shared" si="21"/>
        <v>6</v>
      </c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7"/>
      <c r="AI109" s="27"/>
      <c r="AJ109" s="27"/>
      <c r="AK109" s="27"/>
      <c r="AL109" s="27"/>
      <c r="AM109" s="27"/>
    </row>
    <row r="110" spans="1:39" s="4" customFormat="1" ht="15" customHeight="1" x14ac:dyDescent="0.15">
      <c r="A110" s="23">
        <v>19</v>
      </c>
      <c r="B110" s="24" t="s">
        <v>39</v>
      </c>
      <c r="C110" s="25" t="s">
        <v>12</v>
      </c>
      <c r="D110" s="25" t="s">
        <v>13</v>
      </c>
      <c r="E110" s="25">
        <v>4</v>
      </c>
      <c r="F110" s="19">
        <v>2485</v>
      </c>
      <c r="G110" s="19">
        <v>937</v>
      </c>
      <c r="H110" s="26">
        <v>29.6</v>
      </c>
      <c r="I110" s="26">
        <v>83.952702702702695</v>
      </c>
      <c r="J110" s="19">
        <v>1</v>
      </c>
      <c r="K110" s="19">
        <v>7</v>
      </c>
      <c r="L110" s="19">
        <v>0</v>
      </c>
      <c r="M110" s="19">
        <v>3</v>
      </c>
      <c r="N110" s="19">
        <v>1</v>
      </c>
      <c r="O110" s="19">
        <v>7</v>
      </c>
      <c r="P110" s="19">
        <v>0</v>
      </c>
      <c r="Q110" s="19">
        <v>3</v>
      </c>
      <c r="R110" s="19">
        <f t="shared" si="18"/>
        <v>0</v>
      </c>
      <c r="S110" s="19">
        <f t="shared" si="19"/>
        <v>0</v>
      </c>
      <c r="T110" s="19">
        <f t="shared" si="20"/>
        <v>0</v>
      </c>
      <c r="U110" s="19">
        <f t="shared" si="21"/>
        <v>0</v>
      </c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7"/>
      <c r="AI110" s="27"/>
      <c r="AJ110" s="27"/>
      <c r="AK110" s="27"/>
      <c r="AL110" s="27"/>
      <c r="AM110" s="27"/>
    </row>
    <row r="111" spans="1:39" s="4" customFormat="1" ht="15" customHeight="1" x14ac:dyDescent="0.15">
      <c r="A111" s="23">
        <v>20</v>
      </c>
      <c r="B111" s="24" t="s">
        <v>100</v>
      </c>
      <c r="C111" s="25" t="s">
        <v>12</v>
      </c>
      <c r="D111" s="25" t="s">
        <v>14</v>
      </c>
      <c r="E111" s="25">
        <v>4</v>
      </c>
      <c r="F111" s="19">
        <v>3253</v>
      </c>
      <c r="G111" s="19">
        <v>630</v>
      </c>
      <c r="H111" s="26">
        <v>32.619999999999997</v>
      </c>
      <c r="I111" s="26">
        <v>99.724095646842443</v>
      </c>
      <c r="J111" s="19">
        <v>1</v>
      </c>
      <c r="K111" s="19">
        <v>6</v>
      </c>
      <c r="L111" s="19">
        <v>0</v>
      </c>
      <c r="M111" s="19">
        <v>3</v>
      </c>
      <c r="N111" s="19">
        <v>1</v>
      </c>
      <c r="O111" s="19">
        <v>6</v>
      </c>
      <c r="P111" s="19">
        <v>0</v>
      </c>
      <c r="Q111" s="19">
        <v>3</v>
      </c>
      <c r="R111" s="19">
        <f t="shared" si="18"/>
        <v>0</v>
      </c>
      <c r="S111" s="19">
        <f t="shared" si="19"/>
        <v>0</v>
      </c>
      <c r="T111" s="19">
        <f t="shared" si="20"/>
        <v>0</v>
      </c>
      <c r="U111" s="19">
        <f t="shared" si="21"/>
        <v>0</v>
      </c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7"/>
      <c r="AI111" s="27"/>
      <c r="AJ111" s="27"/>
      <c r="AK111" s="27"/>
      <c r="AL111" s="27"/>
      <c r="AM111" s="27"/>
    </row>
    <row r="112" spans="1:39" s="4" customFormat="1" ht="15" customHeight="1" x14ac:dyDescent="0.15">
      <c r="A112" s="23">
        <v>21</v>
      </c>
      <c r="B112" s="24" t="s">
        <v>87</v>
      </c>
      <c r="C112" s="25" t="s">
        <v>12</v>
      </c>
      <c r="D112" s="25" t="s">
        <v>14</v>
      </c>
      <c r="E112" s="25">
        <v>7</v>
      </c>
      <c r="F112" s="19">
        <v>3037</v>
      </c>
      <c r="G112" s="19">
        <v>662</v>
      </c>
      <c r="H112" s="26">
        <v>69.83</v>
      </c>
      <c r="I112" s="26">
        <v>43.491336101961906</v>
      </c>
      <c r="J112" s="19">
        <v>1</v>
      </c>
      <c r="K112" s="19">
        <v>16</v>
      </c>
      <c r="L112" s="19">
        <v>12</v>
      </c>
      <c r="M112" s="19">
        <v>8</v>
      </c>
      <c r="N112" s="19"/>
      <c r="O112" s="19"/>
      <c r="P112" s="19"/>
      <c r="Q112" s="19"/>
      <c r="R112" s="19">
        <f t="shared" si="18"/>
        <v>1</v>
      </c>
      <c r="S112" s="19">
        <f t="shared" si="19"/>
        <v>16</v>
      </c>
      <c r="T112" s="19">
        <f t="shared" si="20"/>
        <v>12</v>
      </c>
      <c r="U112" s="19">
        <f t="shared" si="21"/>
        <v>8</v>
      </c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7"/>
      <c r="AI112" s="27"/>
      <c r="AJ112" s="27"/>
      <c r="AK112" s="27"/>
      <c r="AL112" s="27"/>
      <c r="AM112" s="27"/>
    </row>
    <row r="113" spans="1:39" s="4" customFormat="1" ht="15" customHeight="1" x14ac:dyDescent="0.15">
      <c r="A113" s="23">
        <v>22</v>
      </c>
      <c r="B113" s="24" t="s">
        <v>105</v>
      </c>
      <c r="C113" s="25" t="s">
        <v>12</v>
      </c>
      <c r="D113" s="25" t="s">
        <v>14</v>
      </c>
      <c r="E113" s="25">
        <v>8</v>
      </c>
      <c r="F113" s="19">
        <v>2600</v>
      </c>
      <c r="G113" s="19">
        <v>600</v>
      </c>
      <c r="H113" s="26">
        <v>50.39</v>
      </c>
      <c r="I113" s="26">
        <v>51.597539194284579</v>
      </c>
      <c r="J113" s="19">
        <v>1</v>
      </c>
      <c r="K113" s="19">
        <v>4</v>
      </c>
      <c r="L113" s="19">
        <v>2</v>
      </c>
      <c r="M113" s="19">
        <v>2</v>
      </c>
      <c r="N113" s="19">
        <v>1</v>
      </c>
      <c r="O113" s="19">
        <v>4</v>
      </c>
      <c r="P113" s="19">
        <v>2</v>
      </c>
      <c r="Q113" s="19">
        <v>2</v>
      </c>
      <c r="R113" s="19">
        <f t="shared" si="18"/>
        <v>0</v>
      </c>
      <c r="S113" s="19">
        <f t="shared" si="19"/>
        <v>0</v>
      </c>
      <c r="T113" s="19">
        <f t="shared" si="20"/>
        <v>0</v>
      </c>
      <c r="U113" s="19">
        <f t="shared" si="21"/>
        <v>0</v>
      </c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7"/>
      <c r="AI113" s="27"/>
      <c r="AJ113" s="27"/>
      <c r="AK113" s="27"/>
      <c r="AL113" s="27"/>
      <c r="AM113" s="27"/>
    </row>
    <row r="114" spans="1:39" s="4" customFormat="1" ht="15" customHeight="1" x14ac:dyDescent="0.15">
      <c r="A114" s="23">
        <v>23</v>
      </c>
      <c r="B114" s="24" t="s">
        <v>90</v>
      </c>
      <c r="C114" s="25" t="s">
        <v>12</v>
      </c>
      <c r="D114" s="25" t="s">
        <v>15</v>
      </c>
      <c r="E114" s="25">
        <v>1</v>
      </c>
      <c r="F114" s="19">
        <v>3868</v>
      </c>
      <c r="G114" s="19">
        <v>653</v>
      </c>
      <c r="H114" s="26">
        <v>67.7</v>
      </c>
      <c r="I114" s="26">
        <v>57.134416543574588</v>
      </c>
      <c r="J114" s="19">
        <v>1</v>
      </c>
      <c r="K114" s="19">
        <v>10</v>
      </c>
      <c r="L114" s="19">
        <v>0</v>
      </c>
      <c r="M114" s="19">
        <v>5</v>
      </c>
      <c r="N114" s="19">
        <v>1</v>
      </c>
      <c r="O114" s="19">
        <v>10</v>
      </c>
      <c r="P114" s="19">
        <v>0</v>
      </c>
      <c r="Q114" s="19">
        <v>5</v>
      </c>
      <c r="R114" s="19">
        <f t="shared" si="18"/>
        <v>0</v>
      </c>
      <c r="S114" s="19">
        <f t="shared" si="19"/>
        <v>0</v>
      </c>
      <c r="T114" s="19">
        <f t="shared" si="20"/>
        <v>0</v>
      </c>
      <c r="U114" s="19">
        <f t="shared" si="21"/>
        <v>0</v>
      </c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7"/>
      <c r="AI114" s="27"/>
      <c r="AJ114" s="27"/>
      <c r="AK114" s="27"/>
      <c r="AL114" s="27"/>
      <c r="AM114" s="27"/>
    </row>
    <row r="115" spans="1:39" s="4" customFormat="1" ht="15" customHeight="1" x14ac:dyDescent="0.15">
      <c r="A115" s="23">
        <v>24</v>
      </c>
      <c r="B115" s="24" t="s">
        <v>59</v>
      </c>
      <c r="C115" s="25" t="s">
        <v>12</v>
      </c>
      <c r="D115" s="25" t="s">
        <v>13</v>
      </c>
      <c r="E115" s="25">
        <v>3</v>
      </c>
      <c r="F115" s="19">
        <v>565</v>
      </c>
      <c r="G115" s="19">
        <v>800</v>
      </c>
      <c r="H115" s="26">
        <v>28.64</v>
      </c>
      <c r="I115" s="26">
        <v>19.727653631284916</v>
      </c>
      <c r="J115" s="19">
        <v>1</v>
      </c>
      <c r="K115" s="19">
        <v>8</v>
      </c>
      <c r="L115" s="19">
        <v>0</v>
      </c>
      <c r="M115" s="19">
        <v>1</v>
      </c>
      <c r="N115" s="19">
        <v>1</v>
      </c>
      <c r="O115" s="19">
        <v>8</v>
      </c>
      <c r="P115" s="19">
        <v>0</v>
      </c>
      <c r="Q115" s="19">
        <v>1</v>
      </c>
      <c r="R115" s="19">
        <f t="shared" si="18"/>
        <v>0</v>
      </c>
      <c r="S115" s="19">
        <f t="shared" si="19"/>
        <v>0</v>
      </c>
      <c r="T115" s="19">
        <f t="shared" si="20"/>
        <v>0</v>
      </c>
      <c r="U115" s="19">
        <f t="shared" si="21"/>
        <v>0</v>
      </c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7"/>
      <c r="AI115" s="27"/>
      <c r="AJ115" s="27"/>
      <c r="AK115" s="27"/>
      <c r="AL115" s="27"/>
      <c r="AM115" s="27"/>
    </row>
    <row r="116" spans="1:39" s="4" customFormat="1" ht="15" customHeight="1" x14ac:dyDescent="0.15">
      <c r="A116" s="23">
        <v>25</v>
      </c>
      <c r="B116" s="24" t="s">
        <v>78</v>
      </c>
      <c r="C116" s="25" t="s">
        <v>12</v>
      </c>
      <c r="D116" s="25" t="s">
        <v>13</v>
      </c>
      <c r="E116" s="25">
        <v>7</v>
      </c>
      <c r="F116" s="19">
        <v>469</v>
      </c>
      <c r="G116" s="19">
        <v>710</v>
      </c>
      <c r="H116" s="26">
        <v>22.34</v>
      </c>
      <c r="I116" s="26">
        <v>20.993733213965982</v>
      </c>
      <c r="J116" s="19">
        <v>1</v>
      </c>
      <c r="K116" s="19">
        <v>2</v>
      </c>
      <c r="L116" s="19">
        <v>0</v>
      </c>
      <c r="M116" s="19">
        <v>1</v>
      </c>
      <c r="N116" s="19">
        <v>1</v>
      </c>
      <c r="O116" s="19">
        <v>2</v>
      </c>
      <c r="P116" s="19">
        <v>0</v>
      </c>
      <c r="Q116" s="19">
        <v>1</v>
      </c>
      <c r="R116" s="19">
        <f t="shared" si="18"/>
        <v>0</v>
      </c>
      <c r="S116" s="19">
        <f t="shared" si="19"/>
        <v>0</v>
      </c>
      <c r="T116" s="19">
        <f t="shared" si="20"/>
        <v>0</v>
      </c>
      <c r="U116" s="19">
        <f t="shared" si="21"/>
        <v>0</v>
      </c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7"/>
      <c r="AI116" s="27"/>
      <c r="AJ116" s="27"/>
      <c r="AK116" s="27"/>
      <c r="AL116" s="27"/>
      <c r="AM116" s="27"/>
    </row>
    <row r="117" spans="1:39" s="4" customFormat="1" ht="15" customHeight="1" x14ac:dyDescent="0.15">
      <c r="A117" s="23">
        <v>26</v>
      </c>
      <c r="B117" s="24" t="s">
        <v>158</v>
      </c>
      <c r="C117" s="25" t="s">
        <v>21</v>
      </c>
      <c r="D117" s="25" t="s">
        <v>19</v>
      </c>
      <c r="E117" s="25">
        <v>5</v>
      </c>
      <c r="F117" s="19">
        <v>1344</v>
      </c>
      <c r="G117" s="19">
        <v>21</v>
      </c>
      <c r="H117" s="26">
        <v>72.180000000000007</v>
      </c>
      <c r="I117" s="26">
        <v>18.620116375727346</v>
      </c>
      <c r="J117" s="19">
        <v>1</v>
      </c>
      <c r="K117" s="19">
        <v>10</v>
      </c>
      <c r="L117" s="19">
        <v>5</v>
      </c>
      <c r="M117" s="19">
        <v>5</v>
      </c>
      <c r="N117" s="19">
        <v>1</v>
      </c>
      <c r="O117" s="19">
        <v>10</v>
      </c>
      <c r="P117" s="19">
        <v>5</v>
      </c>
      <c r="Q117" s="19">
        <v>5</v>
      </c>
      <c r="R117" s="19">
        <f t="shared" si="18"/>
        <v>0</v>
      </c>
      <c r="S117" s="19">
        <f t="shared" si="19"/>
        <v>0</v>
      </c>
      <c r="T117" s="19">
        <f t="shared" si="20"/>
        <v>0</v>
      </c>
      <c r="U117" s="19">
        <f t="shared" si="21"/>
        <v>0</v>
      </c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7"/>
      <c r="AI117" s="27"/>
      <c r="AJ117" s="27"/>
      <c r="AK117" s="27"/>
      <c r="AL117" s="27"/>
      <c r="AM117" s="27"/>
    </row>
    <row r="118" spans="1:39" s="4" customFormat="1" ht="15" customHeight="1" x14ac:dyDescent="0.15">
      <c r="A118" s="23">
        <v>27</v>
      </c>
      <c r="B118" s="24" t="s">
        <v>33</v>
      </c>
      <c r="C118" s="25" t="s">
        <v>12</v>
      </c>
      <c r="D118" s="25" t="s">
        <v>13</v>
      </c>
      <c r="E118" s="25">
        <v>1</v>
      </c>
      <c r="F118" s="19">
        <v>1524</v>
      </c>
      <c r="G118" s="19">
        <v>975</v>
      </c>
      <c r="H118" s="26">
        <v>77.099999999999994</v>
      </c>
      <c r="I118" s="26">
        <v>19.766536964980546</v>
      </c>
      <c r="J118" s="19">
        <v>1</v>
      </c>
      <c r="K118" s="19">
        <v>24</v>
      </c>
      <c r="L118" s="19">
        <v>16</v>
      </c>
      <c r="M118" s="19">
        <v>8</v>
      </c>
      <c r="N118" s="19"/>
      <c r="O118" s="19"/>
      <c r="P118" s="19"/>
      <c r="Q118" s="19"/>
      <c r="R118" s="19">
        <f t="shared" si="18"/>
        <v>1</v>
      </c>
      <c r="S118" s="19">
        <f t="shared" si="19"/>
        <v>24</v>
      </c>
      <c r="T118" s="19">
        <f t="shared" si="20"/>
        <v>16</v>
      </c>
      <c r="U118" s="19">
        <f t="shared" si="21"/>
        <v>8</v>
      </c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7"/>
      <c r="AI118" s="27"/>
      <c r="AJ118" s="27"/>
      <c r="AK118" s="27"/>
      <c r="AL118" s="27"/>
      <c r="AM118" s="27"/>
    </row>
    <row r="119" spans="1:39" s="4" customFormat="1" ht="15" customHeight="1" x14ac:dyDescent="0.15">
      <c r="A119" s="5">
        <v>1</v>
      </c>
      <c r="B119" s="10" t="s">
        <v>45</v>
      </c>
      <c r="C119" s="6" t="s">
        <v>12</v>
      </c>
      <c r="D119" s="6" t="s">
        <v>13</v>
      </c>
      <c r="E119" s="6">
        <v>3</v>
      </c>
      <c r="F119" s="7">
        <v>354</v>
      </c>
      <c r="G119" s="7">
        <v>888</v>
      </c>
      <c r="H119" s="8">
        <v>16.010000000000002</v>
      </c>
      <c r="I119" s="8">
        <v>22.111180512179885</v>
      </c>
      <c r="J119" s="7"/>
      <c r="K119" s="7"/>
      <c r="L119" s="7"/>
      <c r="M119" s="7"/>
      <c r="N119" s="7"/>
      <c r="O119" s="7"/>
      <c r="P119" s="7"/>
      <c r="Q119" s="7"/>
      <c r="R119" s="7">
        <f t="shared" si="18"/>
        <v>0</v>
      </c>
      <c r="S119" s="7">
        <f t="shared" si="19"/>
        <v>0</v>
      </c>
      <c r="T119" s="7">
        <f t="shared" si="20"/>
        <v>0</v>
      </c>
      <c r="U119" s="7">
        <f t="shared" si="21"/>
        <v>0</v>
      </c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22"/>
      <c r="AI119" s="22"/>
      <c r="AJ119" s="22"/>
      <c r="AK119" s="22"/>
      <c r="AL119" s="22"/>
      <c r="AM119" s="22"/>
    </row>
    <row r="120" spans="1:39" s="4" customFormat="1" ht="15" customHeight="1" x14ac:dyDescent="0.15">
      <c r="A120" s="5">
        <v>2</v>
      </c>
      <c r="B120" s="10" t="s">
        <v>48</v>
      </c>
      <c r="C120" s="6" t="s">
        <v>12</v>
      </c>
      <c r="D120" s="6" t="s">
        <v>13</v>
      </c>
      <c r="E120" s="6">
        <v>3</v>
      </c>
      <c r="F120" s="7">
        <v>517</v>
      </c>
      <c r="G120" s="7">
        <v>865</v>
      </c>
      <c r="H120" s="8">
        <v>48.53</v>
      </c>
      <c r="I120" s="8">
        <v>10.65320420358541</v>
      </c>
      <c r="J120" s="7"/>
      <c r="K120" s="7"/>
      <c r="L120" s="7"/>
      <c r="M120" s="7"/>
      <c r="N120" s="7"/>
      <c r="O120" s="7"/>
      <c r="P120" s="7"/>
      <c r="Q120" s="7"/>
      <c r="R120" s="7">
        <f t="shared" si="18"/>
        <v>0</v>
      </c>
      <c r="S120" s="7">
        <f t="shared" si="19"/>
        <v>0</v>
      </c>
      <c r="T120" s="7">
        <f t="shared" si="20"/>
        <v>0</v>
      </c>
      <c r="U120" s="7">
        <f t="shared" si="21"/>
        <v>0</v>
      </c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22"/>
      <c r="AI120" s="22"/>
      <c r="AJ120" s="22"/>
      <c r="AK120" s="22"/>
      <c r="AL120" s="22"/>
      <c r="AM120" s="22"/>
    </row>
    <row r="121" spans="1:39" s="4" customFormat="1" ht="15" customHeight="1" x14ac:dyDescent="0.15">
      <c r="A121" s="5">
        <v>3</v>
      </c>
      <c r="B121" s="10" t="s">
        <v>54</v>
      </c>
      <c r="C121" s="6" t="s">
        <v>12</v>
      </c>
      <c r="D121" s="6" t="s">
        <v>14</v>
      </c>
      <c r="E121" s="6">
        <v>3</v>
      </c>
      <c r="F121" s="7">
        <v>886</v>
      </c>
      <c r="G121" s="7">
        <v>819</v>
      </c>
      <c r="H121" s="8">
        <v>74.77</v>
      </c>
      <c r="I121" s="8">
        <v>11.849672328473988</v>
      </c>
      <c r="J121" s="7"/>
      <c r="K121" s="7"/>
      <c r="L121" s="7"/>
      <c r="M121" s="7"/>
      <c r="N121" s="7"/>
      <c r="O121" s="7"/>
      <c r="P121" s="7"/>
      <c r="Q121" s="7"/>
      <c r="R121" s="7">
        <f t="shared" si="18"/>
        <v>0</v>
      </c>
      <c r="S121" s="7">
        <f t="shared" si="19"/>
        <v>0</v>
      </c>
      <c r="T121" s="7">
        <f t="shared" si="20"/>
        <v>0</v>
      </c>
      <c r="U121" s="7">
        <f t="shared" si="21"/>
        <v>0</v>
      </c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22"/>
      <c r="AI121" s="22"/>
      <c r="AJ121" s="22"/>
      <c r="AK121" s="22"/>
      <c r="AL121" s="22"/>
      <c r="AM121" s="22"/>
    </row>
    <row r="122" spans="1:39" s="4" customFormat="1" ht="15" customHeight="1" x14ac:dyDescent="0.15">
      <c r="A122" s="5">
        <v>4</v>
      </c>
      <c r="B122" s="10" t="s">
        <v>55</v>
      </c>
      <c r="C122" s="6" t="s">
        <v>12</v>
      </c>
      <c r="D122" s="6" t="s">
        <v>13</v>
      </c>
      <c r="E122" s="6">
        <v>3</v>
      </c>
      <c r="F122" s="7">
        <v>523</v>
      </c>
      <c r="G122" s="7">
        <v>806</v>
      </c>
      <c r="H122" s="8">
        <v>47.45</v>
      </c>
      <c r="I122" s="8">
        <v>11.022128556375131</v>
      </c>
      <c r="J122" s="7"/>
      <c r="K122" s="7"/>
      <c r="L122" s="7"/>
      <c r="M122" s="7"/>
      <c r="N122" s="7"/>
      <c r="O122" s="7"/>
      <c r="P122" s="7"/>
      <c r="Q122" s="7"/>
      <c r="R122" s="7">
        <f t="shared" si="18"/>
        <v>0</v>
      </c>
      <c r="S122" s="7">
        <f t="shared" si="19"/>
        <v>0</v>
      </c>
      <c r="T122" s="7">
        <f t="shared" si="20"/>
        <v>0</v>
      </c>
      <c r="U122" s="7">
        <f t="shared" si="21"/>
        <v>0</v>
      </c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22"/>
      <c r="AI122" s="22"/>
      <c r="AJ122" s="22"/>
      <c r="AK122" s="22"/>
      <c r="AL122" s="22"/>
      <c r="AM122" s="22"/>
    </row>
    <row r="123" spans="1:39" s="4" customFormat="1" ht="15" customHeight="1" x14ac:dyDescent="0.15">
      <c r="A123" s="5">
        <v>5</v>
      </c>
      <c r="B123" s="10" t="s">
        <v>65</v>
      </c>
      <c r="C123" s="6" t="s">
        <v>12</v>
      </c>
      <c r="D123" s="6" t="s">
        <v>14</v>
      </c>
      <c r="E123" s="6">
        <v>8</v>
      </c>
      <c r="F123" s="7">
        <v>699</v>
      </c>
      <c r="G123" s="7">
        <v>757</v>
      </c>
      <c r="H123" s="8">
        <v>208.93</v>
      </c>
      <c r="I123" s="8">
        <v>3.3456181496194897</v>
      </c>
      <c r="J123" s="7"/>
      <c r="K123" s="7"/>
      <c r="L123" s="7"/>
      <c r="M123" s="7"/>
      <c r="N123" s="7"/>
      <c r="O123" s="7"/>
      <c r="P123" s="7"/>
      <c r="Q123" s="7"/>
      <c r="R123" s="7">
        <f t="shared" si="18"/>
        <v>0</v>
      </c>
      <c r="S123" s="7">
        <f t="shared" si="19"/>
        <v>0</v>
      </c>
      <c r="T123" s="7">
        <f t="shared" si="20"/>
        <v>0</v>
      </c>
      <c r="U123" s="7">
        <f t="shared" si="21"/>
        <v>0</v>
      </c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22"/>
      <c r="AI123" s="22"/>
      <c r="AJ123" s="22"/>
      <c r="AK123" s="22"/>
      <c r="AL123" s="22"/>
      <c r="AM123" s="22"/>
    </row>
    <row r="124" spans="1:39" s="4" customFormat="1" ht="15" customHeight="1" x14ac:dyDescent="0.15">
      <c r="A124" s="5">
        <v>6</v>
      </c>
      <c r="B124" s="10" t="s">
        <v>76</v>
      </c>
      <c r="C124" s="6" t="s">
        <v>12</v>
      </c>
      <c r="D124" s="6" t="s">
        <v>13</v>
      </c>
      <c r="E124" s="6">
        <v>8</v>
      </c>
      <c r="F124" s="7">
        <v>1465</v>
      </c>
      <c r="G124" s="7">
        <v>720</v>
      </c>
      <c r="H124" s="8">
        <v>45.82</v>
      </c>
      <c r="I124" s="8">
        <v>31.97293758184199</v>
      </c>
      <c r="J124" s="7"/>
      <c r="K124" s="7"/>
      <c r="L124" s="7"/>
      <c r="M124" s="7"/>
      <c r="N124" s="7"/>
      <c r="O124" s="7"/>
      <c r="P124" s="7"/>
      <c r="Q124" s="7"/>
      <c r="R124" s="7">
        <f t="shared" si="18"/>
        <v>0</v>
      </c>
      <c r="S124" s="7">
        <f t="shared" si="19"/>
        <v>0</v>
      </c>
      <c r="T124" s="7">
        <f t="shared" si="20"/>
        <v>0</v>
      </c>
      <c r="U124" s="7">
        <f t="shared" si="21"/>
        <v>0</v>
      </c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22"/>
      <c r="AI124" s="22"/>
      <c r="AJ124" s="22"/>
      <c r="AK124" s="22"/>
      <c r="AL124" s="22"/>
      <c r="AM124" s="22"/>
    </row>
    <row r="125" spans="1:39" s="4" customFormat="1" ht="15" customHeight="1" x14ac:dyDescent="0.15">
      <c r="A125" s="5">
        <v>7</v>
      </c>
      <c r="B125" s="10" t="s">
        <v>80</v>
      </c>
      <c r="C125" s="6" t="s">
        <v>12</v>
      </c>
      <c r="D125" s="6" t="s">
        <v>13</v>
      </c>
      <c r="E125" s="6">
        <v>8</v>
      </c>
      <c r="F125" s="7">
        <v>1372</v>
      </c>
      <c r="G125" s="7">
        <v>690</v>
      </c>
      <c r="H125" s="8">
        <v>114.13</v>
      </c>
      <c r="I125" s="8">
        <v>12.02137912906335</v>
      </c>
      <c r="J125" s="7"/>
      <c r="K125" s="7"/>
      <c r="L125" s="7"/>
      <c r="M125" s="7"/>
      <c r="N125" s="7"/>
      <c r="O125" s="7"/>
      <c r="P125" s="7"/>
      <c r="Q125" s="7"/>
      <c r="R125" s="7">
        <f t="shared" si="18"/>
        <v>0</v>
      </c>
      <c r="S125" s="7">
        <f t="shared" si="19"/>
        <v>0</v>
      </c>
      <c r="T125" s="7">
        <f t="shared" si="20"/>
        <v>0</v>
      </c>
      <c r="U125" s="7">
        <f t="shared" si="21"/>
        <v>0</v>
      </c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22"/>
      <c r="AI125" s="22"/>
      <c r="AJ125" s="22"/>
      <c r="AK125" s="22"/>
      <c r="AL125" s="22"/>
      <c r="AM125" s="22"/>
    </row>
    <row r="126" spans="1:39" s="4" customFormat="1" ht="15" customHeight="1" x14ac:dyDescent="0.15">
      <c r="A126" s="5">
        <v>8</v>
      </c>
      <c r="B126" s="10" t="s">
        <v>84</v>
      </c>
      <c r="C126" s="6" t="s">
        <v>12</v>
      </c>
      <c r="D126" s="6" t="s">
        <v>13</v>
      </c>
      <c r="E126" s="6">
        <v>3</v>
      </c>
      <c r="F126" s="7">
        <v>744</v>
      </c>
      <c r="G126" s="7">
        <v>670</v>
      </c>
      <c r="H126" s="8">
        <v>46.71</v>
      </c>
      <c r="I126" s="8">
        <v>15.928066795118818</v>
      </c>
      <c r="J126" s="7"/>
      <c r="K126" s="7"/>
      <c r="L126" s="7"/>
      <c r="M126" s="7"/>
      <c r="N126" s="7"/>
      <c r="O126" s="7"/>
      <c r="P126" s="7"/>
      <c r="Q126" s="7"/>
      <c r="R126" s="7">
        <f t="shared" si="18"/>
        <v>0</v>
      </c>
      <c r="S126" s="7">
        <f t="shared" si="19"/>
        <v>0</v>
      </c>
      <c r="T126" s="7">
        <f t="shared" si="20"/>
        <v>0</v>
      </c>
      <c r="U126" s="7">
        <f t="shared" si="21"/>
        <v>0</v>
      </c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22"/>
      <c r="AI126" s="22"/>
      <c r="AJ126" s="22"/>
      <c r="AK126" s="22"/>
      <c r="AL126" s="22"/>
      <c r="AM126" s="22"/>
    </row>
    <row r="127" spans="1:39" s="4" customFormat="1" ht="15" customHeight="1" x14ac:dyDescent="0.15">
      <c r="A127" s="5">
        <v>9</v>
      </c>
      <c r="B127" s="10" t="s">
        <v>98</v>
      </c>
      <c r="C127" s="6" t="s">
        <v>12</v>
      </c>
      <c r="D127" s="6" t="s">
        <v>17</v>
      </c>
      <c r="E127" s="6">
        <v>7</v>
      </c>
      <c r="F127" s="7">
        <v>1304</v>
      </c>
      <c r="G127" s="7">
        <v>634</v>
      </c>
      <c r="H127" s="8">
        <v>42.92</v>
      </c>
      <c r="I127" s="8">
        <v>30.382106244175208</v>
      </c>
      <c r="J127" s="7"/>
      <c r="K127" s="7"/>
      <c r="L127" s="7"/>
      <c r="M127" s="7"/>
      <c r="N127" s="7"/>
      <c r="O127" s="7"/>
      <c r="P127" s="7"/>
      <c r="Q127" s="7"/>
      <c r="R127" s="7">
        <f t="shared" si="18"/>
        <v>0</v>
      </c>
      <c r="S127" s="7">
        <f t="shared" si="19"/>
        <v>0</v>
      </c>
      <c r="T127" s="7">
        <f t="shared" si="20"/>
        <v>0</v>
      </c>
      <c r="U127" s="7">
        <f t="shared" si="21"/>
        <v>0</v>
      </c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22"/>
      <c r="AI127" s="22"/>
      <c r="AJ127" s="22"/>
      <c r="AK127" s="22"/>
      <c r="AL127" s="22"/>
      <c r="AM127" s="22"/>
    </row>
    <row r="128" spans="1:39" s="4" customFormat="1" ht="15" customHeight="1" x14ac:dyDescent="0.15">
      <c r="A128" s="5">
        <v>10</v>
      </c>
      <c r="B128" s="10" t="s">
        <v>107</v>
      </c>
      <c r="C128" s="6" t="s">
        <v>12</v>
      </c>
      <c r="D128" s="6" t="s">
        <v>14</v>
      </c>
      <c r="E128" s="6">
        <v>3</v>
      </c>
      <c r="F128" s="7">
        <v>209</v>
      </c>
      <c r="G128" s="7">
        <v>595</v>
      </c>
      <c r="H128" s="8">
        <v>23.11</v>
      </c>
      <c r="I128" s="8">
        <v>9.0437040242319338</v>
      </c>
      <c r="J128" s="7"/>
      <c r="K128" s="7"/>
      <c r="L128" s="7"/>
      <c r="M128" s="7"/>
      <c r="N128" s="7"/>
      <c r="O128" s="7"/>
      <c r="P128" s="7"/>
      <c r="Q128" s="7"/>
      <c r="R128" s="7">
        <f t="shared" si="18"/>
        <v>0</v>
      </c>
      <c r="S128" s="7">
        <f t="shared" si="19"/>
        <v>0</v>
      </c>
      <c r="T128" s="7">
        <f t="shared" si="20"/>
        <v>0</v>
      </c>
      <c r="U128" s="7">
        <f t="shared" si="21"/>
        <v>0</v>
      </c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22"/>
      <c r="AI128" s="22"/>
      <c r="AJ128" s="22"/>
      <c r="AK128" s="22"/>
      <c r="AL128" s="22"/>
      <c r="AM128" s="22"/>
    </row>
    <row r="129" spans="1:39" s="4" customFormat="1" ht="15" customHeight="1" x14ac:dyDescent="0.15">
      <c r="A129" s="5">
        <v>11</v>
      </c>
      <c r="B129" s="10" t="s">
        <v>114</v>
      </c>
      <c r="C129" s="6" t="s">
        <v>12</v>
      </c>
      <c r="D129" s="6" t="s">
        <v>13</v>
      </c>
      <c r="E129" s="6">
        <v>4</v>
      </c>
      <c r="F129" s="7">
        <v>1008</v>
      </c>
      <c r="G129" s="7">
        <v>564</v>
      </c>
      <c r="H129" s="8">
        <v>38.18</v>
      </c>
      <c r="I129" s="8">
        <v>26.40125720272394</v>
      </c>
      <c r="J129" s="7"/>
      <c r="K129" s="7"/>
      <c r="L129" s="7"/>
      <c r="M129" s="7"/>
      <c r="N129" s="7"/>
      <c r="O129" s="7"/>
      <c r="P129" s="7"/>
      <c r="Q129" s="7"/>
      <c r="R129" s="7">
        <f t="shared" si="18"/>
        <v>0</v>
      </c>
      <c r="S129" s="7">
        <f t="shared" si="19"/>
        <v>0</v>
      </c>
      <c r="T129" s="7">
        <f t="shared" si="20"/>
        <v>0</v>
      </c>
      <c r="U129" s="7">
        <f t="shared" si="21"/>
        <v>0</v>
      </c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22"/>
      <c r="AI129" s="22"/>
      <c r="AJ129" s="22"/>
      <c r="AK129" s="22"/>
      <c r="AL129" s="22"/>
      <c r="AM129" s="22"/>
    </row>
    <row r="130" spans="1:39" s="4" customFormat="1" ht="15" customHeight="1" x14ac:dyDescent="0.15">
      <c r="A130" s="5">
        <v>12</v>
      </c>
      <c r="B130" s="10" t="s">
        <v>117</v>
      </c>
      <c r="C130" s="6" t="s">
        <v>12</v>
      </c>
      <c r="D130" s="6" t="s">
        <v>15</v>
      </c>
      <c r="E130" s="6">
        <v>3</v>
      </c>
      <c r="F130" s="7">
        <v>523</v>
      </c>
      <c r="G130" s="7">
        <v>552</v>
      </c>
      <c r="H130" s="8">
        <v>71.27</v>
      </c>
      <c r="I130" s="8">
        <v>7.3382910060333941</v>
      </c>
      <c r="J130" s="7"/>
      <c r="K130" s="7"/>
      <c r="L130" s="7"/>
      <c r="M130" s="7"/>
      <c r="N130" s="7"/>
      <c r="O130" s="7"/>
      <c r="P130" s="7"/>
      <c r="Q130" s="7"/>
      <c r="R130" s="7">
        <f t="shared" si="18"/>
        <v>0</v>
      </c>
      <c r="S130" s="7">
        <f t="shared" si="19"/>
        <v>0</v>
      </c>
      <c r="T130" s="7">
        <f t="shared" si="20"/>
        <v>0</v>
      </c>
      <c r="U130" s="7">
        <f t="shared" si="21"/>
        <v>0</v>
      </c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22"/>
      <c r="AI130" s="22"/>
      <c r="AJ130" s="22"/>
      <c r="AK130" s="22"/>
      <c r="AL130" s="22"/>
      <c r="AM130" s="22"/>
    </row>
    <row r="131" spans="1:39" s="4" customFormat="1" ht="15" customHeight="1" x14ac:dyDescent="0.15">
      <c r="A131" s="5">
        <v>13</v>
      </c>
      <c r="B131" s="10" t="s">
        <v>132</v>
      </c>
      <c r="C131" s="6" t="s">
        <v>21</v>
      </c>
      <c r="D131" s="6" t="s">
        <v>13</v>
      </c>
      <c r="E131" s="6">
        <v>6</v>
      </c>
      <c r="F131" s="7">
        <v>664</v>
      </c>
      <c r="G131" s="7">
        <v>479</v>
      </c>
      <c r="H131" s="8">
        <v>49.69</v>
      </c>
      <c r="I131" s="8">
        <v>13.362849667941235</v>
      </c>
      <c r="J131" s="7"/>
      <c r="K131" s="7"/>
      <c r="L131" s="7"/>
      <c r="M131" s="7"/>
      <c r="N131" s="7"/>
      <c r="O131" s="7"/>
      <c r="P131" s="7"/>
      <c r="Q131" s="7"/>
      <c r="R131" s="7">
        <f t="shared" si="18"/>
        <v>0</v>
      </c>
      <c r="S131" s="7">
        <f t="shared" si="19"/>
        <v>0</v>
      </c>
      <c r="T131" s="7">
        <f t="shared" si="20"/>
        <v>0</v>
      </c>
      <c r="U131" s="7">
        <f t="shared" si="21"/>
        <v>0</v>
      </c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22"/>
      <c r="AI131" s="22"/>
      <c r="AJ131" s="22"/>
      <c r="AK131" s="22"/>
      <c r="AL131" s="22"/>
      <c r="AM131" s="22"/>
    </row>
    <row r="132" spans="1:39" s="4" customFormat="1" ht="15" customHeight="1" x14ac:dyDescent="0.15">
      <c r="A132" s="5">
        <v>14</v>
      </c>
      <c r="B132" s="10" t="s">
        <v>133</v>
      </c>
      <c r="C132" s="6" t="s">
        <v>21</v>
      </c>
      <c r="D132" s="6" t="s">
        <v>13</v>
      </c>
      <c r="E132" s="6">
        <v>6</v>
      </c>
      <c r="F132" s="7">
        <v>284</v>
      </c>
      <c r="G132" s="7">
        <v>461</v>
      </c>
      <c r="H132" s="8">
        <v>14.9</v>
      </c>
      <c r="I132" s="8">
        <v>19.060402684563758</v>
      </c>
      <c r="J132" s="7"/>
      <c r="K132" s="7"/>
      <c r="L132" s="7"/>
      <c r="M132" s="7"/>
      <c r="N132" s="7"/>
      <c r="O132" s="7"/>
      <c r="P132" s="7"/>
      <c r="Q132" s="7"/>
      <c r="R132" s="7">
        <f t="shared" si="18"/>
        <v>0</v>
      </c>
      <c r="S132" s="7">
        <f t="shared" si="19"/>
        <v>0</v>
      </c>
      <c r="T132" s="7">
        <f t="shared" si="20"/>
        <v>0</v>
      </c>
      <c r="U132" s="7">
        <f t="shared" si="21"/>
        <v>0</v>
      </c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22"/>
      <c r="AI132" s="22"/>
      <c r="AJ132" s="22"/>
      <c r="AK132" s="22"/>
      <c r="AL132" s="22"/>
      <c r="AM132" s="22"/>
    </row>
    <row r="133" spans="1:39" s="4" customFormat="1" ht="15" customHeight="1" x14ac:dyDescent="0.15">
      <c r="A133" s="5">
        <v>15</v>
      </c>
      <c r="B133" s="10" t="s">
        <v>135</v>
      </c>
      <c r="C133" s="6" t="s">
        <v>21</v>
      </c>
      <c r="D133" s="6" t="s">
        <v>13</v>
      </c>
      <c r="E133" s="6">
        <v>6</v>
      </c>
      <c r="F133" s="7">
        <v>620</v>
      </c>
      <c r="G133" s="7">
        <v>450</v>
      </c>
      <c r="H133" s="8">
        <v>77.040000000000006</v>
      </c>
      <c r="I133" s="8">
        <v>8.0477673935617862</v>
      </c>
      <c r="J133" s="7"/>
      <c r="K133" s="7"/>
      <c r="L133" s="7"/>
      <c r="M133" s="7"/>
      <c r="N133" s="7"/>
      <c r="O133" s="7"/>
      <c r="P133" s="7"/>
      <c r="Q133" s="7"/>
      <c r="R133" s="7">
        <f t="shared" si="18"/>
        <v>0</v>
      </c>
      <c r="S133" s="7">
        <f t="shared" si="19"/>
        <v>0</v>
      </c>
      <c r="T133" s="7">
        <f t="shared" si="20"/>
        <v>0</v>
      </c>
      <c r="U133" s="7">
        <f t="shared" si="21"/>
        <v>0</v>
      </c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22"/>
      <c r="AI133" s="22"/>
      <c r="AJ133" s="22"/>
      <c r="AK133" s="22"/>
      <c r="AL133" s="22"/>
      <c r="AM133" s="22"/>
    </row>
    <row r="134" spans="1:39" s="4" customFormat="1" ht="15" customHeight="1" x14ac:dyDescent="0.15">
      <c r="A134" s="5">
        <v>16</v>
      </c>
      <c r="B134" s="10" t="s">
        <v>146</v>
      </c>
      <c r="C134" s="6" t="s">
        <v>21</v>
      </c>
      <c r="D134" s="6" t="s">
        <v>13</v>
      </c>
      <c r="E134" s="6">
        <v>6</v>
      </c>
      <c r="F134" s="7">
        <v>353</v>
      </c>
      <c r="G134" s="7">
        <v>364</v>
      </c>
      <c r="H134" s="8">
        <v>31.18</v>
      </c>
      <c r="I134" s="8">
        <v>11.321359846055163</v>
      </c>
      <c r="J134" s="7"/>
      <c r="K134" s="7"/>
      <c r="L134" s="7"/>
      <c r="M134" s="7"/>
      <c r="N134" s="7"/>
      <c r="O134" s="7"/>
      <c r="P134" s="7"/>
      <c r="Q134" s="7"/>
      <c r="R134" s="7">
        <f t="shared" si="18"/>
        <v>0</v>
      </c>
      <c r="S134" s="7">
        <f t="shared" si="19"/>
        <v>0</v>
      </c>
      <c r="T134" s="7">
        <f t="shared" si="20"/>
        <v>0</v>
      </c>
      <c r="U134" s="7">
        <f t="shared" si="21"/>
        <v>0</v>
      </c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22"/>
      <c r="AI134" s="22"/>
      <c r="AJ134" s="22"/>
      <c r="AK134" s="22"/>
      <c r="AL134" s="22"/>
      <c r="AM134" s="22"/>
    </row>
    <row r="135" spans="1:39" s="4" customFormat="1" ht="15" customHeight="1" x14ac:dyDescent="0.15">
      <c r="A135" s="5">
        <v>17</v>
      </c>
      <c r="B135" s="10" t="s">
        <v>153</v>
      </c>
      <c r="C135" s="6" t="s">
        <v>21</v>
      </c>
      <c r="D135" s="6" t="s">
        <v>13</v>
      </c>
      <c r="E135" s="6">
        <v>6</v>
      </c>
      <c r="F135" s="7">
        <v>1265</v>
      </c>
      <c r="G135" s="7">
        <v>288</v>
      </c>
      <c r="H135" s="8">
        <v>87.06</v>
      </c>
      <c r="I135" s="8">
        <v>14.530209051229036</v>
      </c>
      <c r="J135" s="7"/>
      <c r="K135" s="7"/>
      <c r="L135" s="7"/>
      <c r="M135" s="7"/>
      <c r="N135" s="7"/>
      <c r="O135" s="7"/>
      <c r="P135" s="7"/>
      <c r="Q135" s="7"/>
      <c r="R135" s="7">
        <f t="shared" si="18"/>
        <v>0</v>
      </c>
      <c r="S135" s="7">
        <f t="shared" si="19"/>
        <v>0</v>
      </c>
      <c r="T135" s="7">
        <f t="shared" si="20"/>
        <v>0</v>
      </c>
      <c r="U135" s="7">
        <f t="shared" si="21"/>
        <v>0</v>
      </c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22"/>
      <c r="AI135" s="22"/>
      <c r="AJ135" s="22"/>
      <c r="AK135" s="22"/>
      <c r="AL135" s="22"/>
      <c r="AM135" s="22"/>
    </row>
    <row r="138" spans="1:39" s="4" customFormat="1" ht="16" customHeight="1" x14ac:dyDescent="0.15">
      <c r="B138" s="35" t="s">
        <v>167</v>
      </c>
      <c r="C138" s="13"/>
      <c r="D138" s="4" t="s">
        <v>168</v>
      </c>
      <c r="E138" s="36"/>
      <c r="F138" s="36"/>
      <c r="G138" s="36"/>
      <c r="H138" s="36"/>
      <c r="I138" s="37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</row>
    <row r="139" spans="1:39" s="4" customFormat="1" ht="16" customHeight="1" x14ac:dyDescent="0.15">
      <c r="C139" s="30"/>
      <c r="D139" s="4" t="s">
        <v>171</v>
      </c>
      <c r="E139" s="36"/>
      <c r="F139" s="36"/>
      <c r="G139" s="36"/>
      <c r="H139" s="36"/>
      <c r="I139" s="37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</row>
    <row r="140" spans="1:39" s="4" customFormat="1" ht="16" customHeight="1" x14ac:dyDescent="0.15">
      <c r="C140" s="25"/>
      <c r="D140" s="4" t="s">
        <v>169</v>
      </c>
      <c r="E140" s="36"/>
      <c r="F140" s="36"/>
      <c r="G140" s="36"/>
      <c r="H140" s="36"/>
      <c r="I140" s="37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</row>
    <row r="141" spans="1:39" s="4" customFormat="1" ht="16" customHeight="1" x14ac:dyDescent="0.15">
      <c r="C141" s="6"/>
      <c r="D141" s="4" t="s">
        <v>170</v>
      </c>
      <c r="E141" s="36"/>
      <c r="F141" s="36"/>
      <c r="G141" s="36"/>
      <c r="H141" s="36"/>
      <c r="I141" s="37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</row>
  </sheetData>
  <sortState xmlns:xlrd2="http://schemas.microsoft.com/office/spreadsheetml/2017/richdata2" ref="A30:AM91">
    <sortCondition ref="B30:B91"/>
  </sortState>
  <mergeCells count="40">
    <mergeCell ref="V1:AM1"/>
    <mergeCell ref="C2:C4"/>
    <mergeCell ref="D2:D4"/>
    <mergeCell ref="E2:E4"/>
    <mergeCell ref="F2:F4"/>
    <mergeCell ref="A1:A4"/>
    <mergeCell ref="B1:B4"/>
    <mergeCell ref="C1:E1"/>
    <mergeCell ref="F1:I1"/>
    <mergeCell ref="J1:U1"/>
    <mergeCell ref="G2:G4"/>
    <mergeCell ref="H2:H4"/>
    <mergeCell ref="I2:I4"/>
    <mergeCell ref="J2:M2"/>
    <mergeCell ref="N2:Q2"/>
    <mergeCell ref="Q3:Q4"/>
    <mergeCell ref="V2:AA2"/>
    <mergeCell ref="AB2:AG2"/>
    <mergeCell ref="AH2:AM2"/>
    <mergeCell ref="J3:J4"/>
    <mergeCell ref="K3:K4"/>
    <mergeCell ref="L3:L4"/>
    <mergeCell ref="M3:M4"/>
    <mergeCell ref="N3:N4"/>
    <mergeCell ref="O3:O4"/>
    <mergeCell ref="P3:P4"/>
    <mergeCell ref="R2:U2"/>
    <mergeCell ref="R3:R4"/>
    <mergeCell ref="S3:S4"/>
    <mergeCell ref="T3:T4"/>
    <mergeCell ref="AF4:AG4"/>
    <mergeCell ref="AH4:AI4"/>
    <mergeCell ref="AJ4:AK4"/>
    <mergeCell ref="AL4:AM4"/>
    <mergeCell ref="U3:U4"/>
    <mergeCell ref="V4:W4"/>
    <mergeCell ref="X4:Y4"/>
    <mergeCell ref="Z4:AA4"/>
    <mergeCell ref="AB4:AC4"/>
    <mergeCell ref="AD4:AE4"/>
  </mergeCells>
  <pageMargins left="0.75" right="0.75" top="1" bottom="1" header="0.5" footer="0.5"/>
  <pageSetup scale="46" fitToHeight="5" orientation="landscape" horizontalDpi="300" verticalDpi="300"/>
  <headerFooter alignWithMargins="0">
    <oddHeader>&amp;C&amp;"Arial Grassetto,Grassetto"&amp;16&amp;K000000Consistenza ricettiva e movimento clienti delle strutture ricettive della Basilicata per Comuni - Biennio 2023-2022</oddHeader>
    <oddFooter>&amp;L&amp;14&amp;K000000Data elaborazione: &amp;"Arial Grassetto,Grassetto"31/01/2024&amp;C&amp;14&amp;K000000&amp;P/&amp;N&amp;R&amp;14&amp;K000000Fonte: &amp;"Arial Grassetto,Grassetto"Area Ced di APT Basilicata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40"/>
  <sheetViews>
    <sheetView showZeros="0" topLeftCell="A60" zoomScaleNormal="100" workbookViewId="0">
      <selection activeCell="A137" sqref="A137:XFD140"/>
    </sheetView>
  </sheetViews>
  <sheetFormatPr baseColWidth="10" defaultColWidth="8.83203125" defaultRowHeight="13" x14ac:dyDescent="0.15"/>
  <cols>
    <col min="1" max="1" width="3.6640625" style="1" bestFit="1" customWidth="1"/>
    <col min="2" max="2" width="23.6640625" style="1" bestFit="1" customWidth="1"/>
    <col min="3" max="5" width="5" style="2" customWidth="1"/>
    <col min="6" max="6" width="5.6640625" style="2" customWidth="1"/>
    <col min="7" max="7" width="5" style="2" customWidth="1"/>
    <col min="8" max="8" width="4.83203125" style="2" bestFit="1" customWidth="1"/>
    <col min="9" max="9" width="6" style="3" bestFit="1" customWidth="1"/>
    <col min="10" max="21" width="5.33203125" style="2" customWidth="1"/>
    <col min="22" max="39" width="6.5" style="1" bestFit="1" customWidth="1"/>
    <col min="40" max="16384" width="8.83203125" style="1"/>
  </cols>
  <sheetData>
    <row r="1" spans="1:39" ht="27" customHeight="1" x14ac:dyDescent="0.15">
      <c r="A1" s="44" t="s">
        <v>29</v>
      </c>
      <c r="B1" s="45" t="s">
        <v>0</v>
      </c>
      <c r="C1" s="54" t="s">
        <v>23</v>
      </c>
      <c r="D1" s="54"/>
      <c r="E1" s="54"/>
      <c r="F1" s="54" t="s">
        <v>24</v>
      </c>
      <c r="G1" s="54"/>
      <c r="H1" s="54"/>
      <c r="I1" s="54"/>
      <c r="J1" s="49" t="s">
        <v>3</v>
      </c>
      <c r="K1" s="50"/>
      <c r="L1" s="50"/>
      <c r="M1" s="50"/>
      <c r="N1" s="50"/>
      <c r="O1" s="50"/>
      <c r="P1" s="50"/>
      <c r="Q1" s="50"/>
      <c r="R1" s="50"/>
      <c r="S1" s="50"/>
      <c r="T1" s="50"/>
      <c r="U1" s="51"/>
      <c r="V1" s="49" t="s">
        <v>162</v>
      </c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1"/>
    </row>
    <row r="2" spans="1:39" ht="18" customHeight="1" x14ac:dyDescent="0.15">
      <c r="A2" s="44"/>
      <c r="B2" s="45"/>
      <c r="C2" s="42" t="s">
        <v>26</v>
      </c>
      <c r="D2" s="43" t="s">
        <v>9</v>
      </c>
      <c r="E2" s="42" t="s">
        <v>25</v>
      </c>
      <c r="F2" s="43" t="s">
        <v>159</v>
      </c>
      <c r="G2" s="42" t="s">
        <v>27</v>
      </c>
      <c r="H2" s="42" t="s">
        <v>10</v>
      </c>
      <c r="I2" s="48" t="s">
        <v>11</v>
      </c>
      <c r="J2" s="55">
        <v>44926</v>
      </c>
      <c r="K2" s="50"/>
      <c r="L2" s="50"/>
      <c r="M2" s="51"/>
      <c r="N2" s="55">
        <v>44560</v>
      </c>
      <c r="O2" s="50"/>
      <c r="P2" s="50"/>
      <c r="Q2" s="51"/>
      <c r="R2" s="49" t="s">
        <v>166</v>
      </c>
      <c r="S2" s="50"/>
      <c r="T2" s="50"/>
      <c r="U2" s="51"/>
      <c r="V2" s="49">
        <v>2022</v>
      </c>
      <c r="W2" s="50"/>
      <c r="X2" s="50"/>
      <c r="Y2" s="50"/>
      <c r="Z2" s="50"/>
      <c r="AA2" s="51"/>
      <c r="AB2" s="49">
        <v>2021</v>
      </c>
      <c r="AC2" s="50"/>
      <c r="AD2" s="50"/>
      <c r="AE2" s="50"/>
      <c r="AF2" s="50"/>
      <c r="AG2" s="51"/>
      <c r="AH2" s="49" t="s">
        <v>165</v>
      </c>
      <c r="AI2" s="50"/>
      <c r="AJ2" s="50"/>
      <c r="AK2" s="50"/>
      <c r="AL2" s="50"/>
      <c r="AM2" s="51"/>
    </row>
    <row r="3" spans="1:39" ht="18" customHeight="1" x14ac:dyDescent="0.15">
      <c r="A3" s="44"/>
      <c r="B3" s="45"/>
      <c r="C3" s="42"/>
      <c r="D3" s="43"/>
      <c r="E3" s="42"/>
      <c r="F3" s="43"/>
      <c r="G3" s="42"/>
      <c r="H3" s="42"/>
      <c r="I3" s="48"/>
      <c r="J3" s="52" t="s">
        <v>5</v>
      </c>
      <c r="K3" s="52" t="s">
        <v>160</v>
      </c>
      <c r="L3" s="52" t="s">
        <v>161</v>
      </c>
      <c r="M3" s="52" t="s">
        <v>6</v>
      </c>
      <c r="N3" s="52" t="s">
        <v>5</v>
      </c>
      <c r="O3" s="52" t="s">
        <v>160</v>
      </c>
      <c r="P3" s="52" t="s">
        <v>161</v>
      </c>
      <c r="Q3" s="52" t="s">
        <v>6</v>
      </c>
      <c r="R3" s="52" t="s">
        <v>5</v>
      </c>
      <c r="S3" s="52" t="s">
        <v>160</v>
      </c>
      <c r="T3" s="52" t="s">
        <v>161</v>
      </c>
      <c r="U3" s="52" t="s">
        <v>6</v>
      </c>
      <c r="V3" s="21" t="s">
        <v>4</v>
      </c>
      <c r="W3" s="21" t="s">
        <v>28</v>
      </c>
      <c r="X3" s="21" t="s">
        <v>4</v>
      </c>
      <c r="Y3" s="21" t="s">
        <v>28</v>
      </c>
      <c r="Z3" s="21" t="s">
        <v>4</v>
      </c>
      <c r="AA3" s="21" t="s">
        <v>28</v>
      </c>
      <c r="AB3" s="21" t="s">
        <v>4</v>
      </c>
      <c r="AC3" s="21" t="s">
        <v>28</v>
      </c>
      <c r="AD3" s="21" t="s">
        <v>4</v>
      </c>
      <c r="AE3" s="21" t="s">
        <v>28</v>
      </c>
      <c r="AF3" s="21" t="s">
        <v>4</v>
      </c>
      <c r="AG3" s="21" t="s">
        <v>28</v>
      </c>
      <c r="AH3" s="21" t="s">
        <v>4</v>
      </c>
      <c r="AI3" s="21" t="s">
        <v>28</v>
      </c>
      <c r="AJ3" s="21" t="s">
        <v>4</v>
      </c>
      <c r="AK3" s="21" t="s">
        <v>28</v>
      </c>
      <c r="AL3" s="21" t="s">
        <v>4</v>
      </c>
      <c r="AM3" s="21" t="s">
        <v>28</v>
      </c>
    </row>
    <row r="4" spans="1:39" ht="99" customHeight="1" x14ac:dyDescent="0.15">
      <c r="A4" s="44"/>
      <c r="B4" s="45"/>
      <c r="C4" s="42"/>
      <c r="D4" s="43"/>
      <c r="E4" s="42"/>
      <c r="F4" s="43"/>
      <c r="G4" s="42"/>
      <c r="H4" s="42"/>
      <c r="I4" s="48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49" t="s">
        <v>7</v>
      </c>
      <c r="W4" s="51"/>
      <c r="X4" s="49" t="s">
        <v>8</v>
      </c>
      <c r="Y4" s="51"/>
      <c r="Z4" s="49" t="s">
        <v>163</v>
      </c>
      <c r="AA4" s="51"/>
      <c r="AB4" s="49" t="s">
        <v>7</v>
      </c>
      <c r="AC4" s="51"/>
      <c r="AD4" s="49" t="s">
        <v>8</v>
      </c>
      <c r="AE4" s="51"/>
      <c r="AF4" s="49" t="s">
        <v>163</v>
      </c>
      <c r="AG4" s="51"/>
      <c r="AH4" s="49" t="s">
        <v>7</v>
      </c>
      <c r="AI4" s="51"/>
      <c r="AJ4" s="49" t="s">
        <v>8</v>
      </c>
      <c r="AK4" s="51"/>
      <c r="AL4" s="49" t="s">
        <v>163</v>
      </c>
      <c r="AM4" s="51"/>
    </row>
    <row r="5" spans="1:39" s="4" customFormat="1" ht="16" customHeight="1" x14ac:dyDescent="0.15">
      <c r="A5" s="11">
        <v>1</v>
      </c>
      <c r="B5" s="12" t="s">
        <v>2</v>
      </c>
      <c r="C5" s="13" t="s">
        <v>21</v>
      </c>
      <c r="D5" s="13" t="s">
        <v>17</v>
      </c>
      <c r="E5" s="13" t="s">
        <v>164</v>
      </c>
      <c r="F5" s="14">
        <v>59685</v>
      </c>
      <c r="G5" s="14">
        <v>415</v>
      </c>
      <c r="H5" s="15">
        <v>392.08</v>
      </c>
      <c r="I5" s="15">
        <v>152.22658641093656</v>
      </c>
      <c r="J5" s="14">
        <v>679</v>
      </c>
      <c r="K5" s="14">
        <v>5321</v>
      </c>
      <c r="L5" s="14">
        <v>1250</v>
      </c>
      <c r="M5" s="14">
        <v>2388</v>
      </c>
      <c r="N5" s="14">
        <v>676</v>
      </c>
      <c r="O5" s="14">
        <v>5248</v>
      </c>
      <c r="P5" s="14">
        <v>1206</v>
      </c>
      <c r="Q5" s="14">
        <v>2345</v>
      </c>
      <c r="R5" s="14">
        <f>J5-N5</f>
        <v>3</v>
      </c>
      <c r="S5" s="14">
        <f t="shared" ref="S5:S36" si="0">K5-O5</f>
        <v>73</v>
      </c>
      <c r="T5" s="14">
        <f t="shared" ref="T5:T36" si="1">L5-P5</f>
        <v>44</v>
      </c>
      <c r="U5" s="14">
        <f t="shared" ref="U5:U36" si="2">M5-Q5</f>
        <v>43</v>
      </c>
      <c r="V5" s="16">
        <v>195343</v>
      </c>
      <c r="W5" s="16">
        <v>332773</v>
      </c>
      <c r="X5" s="16">
        <v>121144</v>
      </c>
      <c r="Y5" s="16">
        <v>204519</v>
      </c>
      <c r="Z5" s="16">
        <v>316487</v>
      </c>
      <c r="AA5" s="16">
        <v>537292</v>
      </c>
      <c r="AB5" s="16">
        <v>169322</v>
      </c>
      <c r="AC5" s="16">
        <v>274487</v>
      </c>
      <c r="AD5" s="16">
        <v>44847</v>
      </c>
      <c r="AE5" s="16">
        <v>70700</v>
      </c>
      <c r="AF5" s="16">
        <v>214169</v>
      </c>
      <c r="AG5" s="16">
        <v>345187</v>
      </c>
      <c r="AH5" s="18">
        <f>(V5-AB5)/AB5</f>
        <v>0.15367760834386554</v>
      </c>
      <c r="AI5" s="18">
        <f>(W5-AC5)/AC5</f>
        <v>0.21234521124862016</v>
      </c>
      <c r="AJ5" s="18">
        <f t="shared" ref="AJ5:AJ27" si="3">(X5-AD5)/AD5</f>
        <v>1.7012732178295091</v>
      </c>
      <c r="AK5" s="18">
        <f t="shared" ref="AK5:AK27" si="4">(Y5-AE5)/AE5</f>
        <v>1.8927722772277227</v>
      </c>
      <c r="AL5" s="18">
        <f t="shared" ref="AL5:AL27" si="5">(Z5-AF5)/AF5</f>
        <v>0.4777442113471137</v>
      </c>
      <c r="AM5" s="18">
        <f t="shared" ref="AM5:AM27" si="6">(AA5-AG5)/AG5</f>
        <v>0.55652443458183531</v>
      </c>
    </row>
    <row r="6" spans="1:39" s="4" customFormat="1" ht="16" customHeight="1" x14ac:dyDescent="0.15">
      <c r="A6" s="11">
        <v>2</v>
      </c>
      <c r="B6" s="12" t="s">
        <v>145</v>
      </c>
      <c r="C6" s="13" t="s">
        <v>21</v>
      </c>
      <c r="D6" s="13" t="s">
        <v>19</v>
      </c>
      <c r="E6" s="13">
        <v>5</v>
      </c>
      <c r="F6" s="14">
        <v>6784</v>
      </c>
      <c r="G6" s="14">
        <v>388</v>
      </c>
      <c r="H6" s="15">
        <v>52.75</v>
      </c>
      <c r="I6" s="15">
        <v>128.60663507109004</v>
      </c>
      <c r="J6" s="14">
        <v>22</v>
      </c>
      <c r="K6" s="14">
        <v>4356</v>
      </c>
      <c r="L6" s="14">
        <v>773</v>
      </c>
      <c r="M6" s="14">
        <v>1478</v>
      </c>
      <c r="N6" s="14">
        <v>22</v>
      </c>
      <c r="O6" s="14">
        <v>4353</v>
      </c>
      <c r="P6" s="14">
        <v>773</v>
      </c>
      <c r="Q6" s="14">
        <v>1475</v>
      </c>
      <c r="R6" s="14">
        <f t="shared" ref="R6:R36" si="7">J6-N6</f>
        <v>0</v>
      </c>
      <c r="S6" s="14">
        <f t="shared" si="0"/>
        <v>3</v>
      </c>
      <c r="T6" s="14">
        <f t="shared" si="1"/>
        <v>0</v>
      </c>
      <c r="U6" s="14">
        <f t="shared" si="2"/>
        <v>3</v>
      </c>
      <c r="V6" s="16">
        <v>68088</v>
      </c>
      <c r="W6" s="16">
        <v>375197</v>
      </c>
      <c r="X6" s="16">
        <v>2015</v>
      </c>
      <c r="Y6" s="16">
        <v>12571</v>
      </c>
      <c r="Z6" s="16">
        <v>70103</v>
      </c>
      <c r="AA6" s="16">
        <v>387768</v>
      </c>
      <c r="AB6" s="16">
        <v>57309</v>
      </c>
      <c r="AC6" s="16">
        <v>337583</v>
      </c>
      <c r="AD6" s="16">
        <v>1167</v>
      </c>
      <c r="AE6" s="16">
        <v>6831</v>
      </c>
      <c r="AF6" s="16">
        <v>58476</v>
      </c>
      <c r="AG6" s="16">
        <v>344414</v>
      </c>
      <c r="AH6" s="18">
        <f t="shared" ref="AH6:AH27" si="8">(V6-AB6)/AB6</f>
        <v>0.18808564099879599</v>
      </c>
      <c r="AI6" s="18">
        <f t="shared" ref="AI6:AI27" si="9">(W6-AC6)/AC6</f>
        <v>0.11142148745641813</v>
      </c>
      <c r="AJ6" s="18">
        <f t="shared" si="3"/>
        <v>0.72664952870608401</v>
      </c>
      <c r="AK6" s="18">
        <f t="shared" si="4"/>
        <v>0.840286927243449</v>
      </c>
      <c r="AL6" s="18">
        <f t="shared" si="5"/>
        <v>0.1988337095560572</v>
      </c>
      <c r="AM6" s="18">
        <f t="shared" si="6"/>
        <v>0.12587757756653331</v>
      </c>
    </row>
    <row r="7" spans="1:39" s="4" customFormat="1" ht="16" customHeight="1" x14ac:dyDescent="0.15">
      <c r="A7" s="11">
        <v>3</v>
      </c>
      <c r="B7" s="12" t="s">
        <v>73</v>
      </c>
      <c r="C7" s="13" t="s">
        <v>12</v>
      </c>
      <c r="D7" s="13" t="s">
        <v>19</v>
      </c>
      <c r="E7" s="13">
        <v>3</v>
      </c>
      <c r="F7" s="14">
        <v>4725</v>
      </c>
      <c r="G7" s="14">
        <v>730</v>
      </c>
      <c r="H7" s="15">
        <v>67.84</v>
      </c>
      <c r="I7" s="15">
        <v>69.649174528301884</v>
      </c>
      <c r="J7" s="14">
        <v>71</v>
      </c>
      <c r="K7" s="14">
        <v>3555</v>
      </c>
      <c r="L7" s="14">
        <v>354</v>
      </c>
      <c r="M7" s="14">
        <v>1188</v>
      </c>
      <c r="N7" s="14">
        <v>69</v>
      </c>
      <c r="O7" s="14">
        <v>3537</v>
      </c>
      <c r="P7" s="14">
        <v>352</v>
      </c>
      <c r="Q7" s="14">
        <v>1181</v>
      </c>
      <c r="R7" s="14">
        <f t="shared" si="7"/>
        <v>2</v>
      </c>
      <c r="S7" s="14">
        <f t="shared" si="0"/>
        <v>18</v>
      </c>
      <c r="T7" s="14">
        <f t="shared" si="1"/>
        <v>2</v>
      </c>
      <c r="U7" s="14">
        <f t="shared" si="2"/>
        <v>7</v>
      </c>
      <c r="V7" s="16">
        <v>46076</v>
      </c>
      <c r="W7" s="16">
        <v>183906</v>
      </c>
      <c r="X7" s="16">
        <v>7887</v>
      </c>
      <c r="Y7" s="16">
        <v>19615</v>
      </c>
      <c r="Z7" s="16">
        <v>53963</v>
      </c>
      <c r="AA7" s="16">
        <v>203521</v>
      </c>
      <c r="AB7" s="16">
        <v>45188</v>
      </c>
      <c r="AC7" s="16">
        <v>202575</v>
      </c>
      <c r="AD7" s="16">
        <v>3780</v>
      </c>
      <c r="AE7" s="16">
        <v>10033</v>
      </c>
      <c r="AF7" s="16">
        <v>48968</v>
      </c>
      <c r="AG7" s="16">
        <v>212608</v>
      </c>
      <c r="AH7" s="18">
        <f t="shared" si="8"/>
        <v>1.9651234841108259E-2</v>
      </c>
      <c r="AI7" s="18">
        <f t="shared" si="9"/>
        <v>-9.2158459829692702E-2</v>
      </c>
      <c r="AJ7" s="18">
        <f t="shared" si="3"/>
        <v>1.0865079365079364</v>
      </c>
      <c r="AK7" s="18">
        <f t="shared" si="4"/>
        <v>0.95504834047642784</v>
      </c>
      <c r="AL7" s="18">
        <f t="shared" si="5"/>
        <v>0.1020053912759353</v>
      </c>
      <c r="AM7" s="18">
        <f t="shared" si="6"/>
        <v>-4.2740630644190244E-2</v>
      </c>
    </row>
    <row r="8" spans="1:39" s="4" customFormat="1" ht="16" customHeight="1" x14ac:dyDescent="0.15">
      <c r="A8" s="11">
        <v>4</v>
      </c>
      <c r="B8" s="12" t="s">
        <v>154</v>
      </c>
      <c r="C8" s="13" t="s">
        <v>21</v>
      </c>
      <c r="D8" s="13" t="s">
        <v>14</v>
      </c>
      <c r="E8" s="13">
        <v>5</v>
      </c>
      <c r="F8" s="14">
        <v>7491</v>
      </c>
      <c r="G8" s="14">
        <v>250</v>
      </c>
      <c r="H8" s="15">
        <v>211.14</v>
      </c>
      <c r="I8" s="15">
        <v>35.478829212844559</v>
      </c>
      <c r="J8" s="14">
        <v>11</v>
      </c>
      <c r="K8" s="14">
        <v>2714</v>
      </c>
      <c r="L8" s="14">
        <v>543</v>
      </c>
      <c r="M8" s="14">
        <v>1080</v>
      </c>
      <c r="N8" s="14">
        <v>9</v>
      </c>
      <c r="O8" s="14">
        <v>1868</v>
      </c>
      <c r="P8" s="14">
        <v>495</v>
      </c>
      <c r="Q8" s="14">
        <v>858</v>
      </c>
      <c r="R8" s="14">
        <f t="shared" si="7"/>
        <v>2</v>
      </c>
      <c r="S8" s="14">
        <f t="shared" si="0"/>
        <v>846</v>
      </c>
      <c r="T8" s="14">
        <f t="shared" si="1"/>
        <v>48</v>
      </c>
      <c r="U8" s="14">
        <f t="shared" si="2"/>
        <v>222</v>
      </c>
      <c r="V8" s="16">
        <v>43810</v>
      </c>
      <c r="W8" s="16">
        <v>243164</v>
      </c>
      <c r="X8" s="16">
        <v>1484</v>
      </c>
      <c r="Y8" s="16">
        <v>8269</v>
      </c>
      <c r="Z8" s="16">
        <v>45294</v>
      </c>
      <c r="AA8" s="16">
        <v>251433</v>
      </c>
      <c r="AB8" s="16">
        <v>24223</v>
      </c>
      <c r="AC8" s="16">
        <v>147637</v>
      </c>
      <c r="AD8" s="16">
        <v>418</v>
      </c>
      <c r="AE8" s="16">
        <v>2009</v>
      </c>
      <c r="AF8" s="16">
        <v>24641</v>
      </c>
      <c r="AG8" s="16">
        <v>149646</v>
      </c>
      <c r="AH8" s="18">
        <f t="shared" si="8"/>
        <v>0.80861165008463032</v>
      </c>
      <c r="AI8" s="18">
        <f t="shared" si="9"/>
        <v>0.64703969872051048</v>
      </c>
      <c r="AJ8" s="18">
        <f t="shared" si="3"/>
        <v>2.5502392344497609</v>
      </c>
      <c r="AK8" s="18">
        <f t="shared" si="4"/>
        <v>3.115978098556496</v>
      </c>
      <c r="AL8" s="18">
        <f t="shared" si="5"/>
        <v>0.83815591899679398</v>
      </c>
      <c r="AM8" s="18">
        <f t="shared" si="6"/>
        <v>0.68018523715969692</v>
      </c>
    </row>
    <row r="9" spans="1:39" s="4" customFormat="1" ht="16" customHeight="1" x14ac:dyDescent="0.15">
      <c r="A9" s="11">
        <v>5</v>
      </c>
      <c r="B9" s="12" t="s">
        <v>131</v>
      </c>
      <c r="C9" s="13" t="s">
        <v>21</v>
      </c>
      <c r="D9" s="13" t="s">
        <v>22</v>
      </c>
      <c r="E9" s="13">
        <v>5</v>
      </c>
      <c r="F9" s="14">
        <v>11968</v>
      </c>
      <c r="G9" s="14">
        <v>482</v>
      </c>
      <c r="H9" s="15">
        <v>126.2</v>
      </c>
      <c r="I9" s="15">
        <v>94.833597464342319</v>
      </c>
      <c r="J9" s="14">
        <v>35</v>
      </c>
      <c r="K9" s="14">
        <v>6864</v>
      </c>
      <c r="L9" s="14">
        <v>462</v>
      </c>
      <c r="M9" s="14">
        <v>1925</v>
      </c>
      <c r="N9" s="14">
        <v>34</v>
      </c>
      <c r="O9" s="14">
        <v>6816</v>
      </c>
      <c r="P9" s="14">
        <v>485</v>
      </c>
      <c r="Q9" s="14">
        <v>1913</v>
      </c>
      <c r="R9" s="14">
        <f t="shared" si="7"/>
        <v>1</v>
      </c>
      <c r="S9" s="14">
        <f t="shared" si="0"/>
        <v>48</v>
      </c>
      <c r="T9" s="14">
        <f t="shared" si="1"/>
        <v>-23</v>
      </c>
      <c r="U9" s="14">
        <f t="shared" si="2"/>
        <v>12</v>
      </c>
      <c r="V9" s="16">
        <v>33819</v>
      </c>
      <c r="W9" s="16">
        <v>182555</v>
      </c>
      <c r="X9" s="16">
        <v>3131</v>
      </c>
      <c r="Y9" s="16">
        <v>10680</v>
      </c>
      <c r="Z9" s="16">
        <v>36950</v>
      </c>
      <c r="AA9" s="16">
        <v>193235</v>
      </c>
      <c r="AB9" s="16">
        <v>34036</v>
      </c>
      <c r="AC9" s="16">
        <v>185090</v>
      </c>
      <c r="AD9" s="16">
        <v>1664</v>
      </c>
      <c r="AE9" s="16">
        <v>6429</v>
      </c>
      <c r="AF9" s="16">
        <v>35700</v>
      </c>
      <c r="AG9" s="16">
        <v>191519</v>
      </c>
      <c r="AH9" s="18">
        <f t="shared" si="8"/>
        <v>-6.3756023034434129E-3</v>
      </c>
      <c r="AI9" s="18">
        <f t="shared" si="9"/>
        <v>-1.3696039764438922E-2</v>
      </c>
      <c r="AJ9" s="18">
        <f t="shared" si="3"/>
        <v>0.88161057692307687</v>
      </c>
      <c r="AK9" s="18">
        <f t="shared" si="4"/>
        <v>0.66122258516098931</v>
      </c>
      <c r="AL9" s="18">
        <f t="shared" si="5"/>
        <v>3.5014005602240897E-2</v>
      </c>
      <c r="AM9" s="18">
        <f t="shared" si="6"/>
        <v>8.9599465327199913E-3</v>
      </c>
    </row>
    <row r="10" spans="1:39" s="4" customFormat="1" ht="16" customHeight="1" x14ac:dyDescent="0.15">
      <c r="A10" s="11">
        <v>6</v>
      </c>
      <c r="B10" s="12" t="s">
        <v>148</v>
      </c>
      <c r="C10" s="13" t="s">
        <v>21</v>
      </c>
      <c r="D10" s="13" t="s">
        <v>22</v>
      </c>
      <c r="E10" s="13">
        <v>5</v>
      </c>
      <c r="F10" s="14">
        <v>17832</v>
      </c>
      <c r="G10" s="14">
        <v>352</v>
      </c>
      <c r="H10" s="15">
        <v>67.66</v>
      </c>
      <c r="I10" s="15">
        <v>263.55305941472068</v>
      </c>
      <c r="J10" s="14">
        <v>20</v>
      </c>
      <c r="K10" s="14">
        <v>1523</v>
      </c>
      <c r="L10" s="14">
        <v>249</v>
      </c>
      <c r="M10" s="14">
        <v>564</v>
      </c>
      <c r="N10" s="14">
        <v>20</v>
      </c>
      <c r="O10" s="14">
        <v>1523</v>
      </c>
      <c r="P10" s="14">
        <v>249</v>
      </c>
      <c r="Q10" s="14">
        <v>564</v>
      </c>
      <c r="R10" s="14">
        <f t="shared" si="7"/>
        <v>0</v>
      </c>
      <c r="S10" s="14">
        <f t="shared" si="0"/>
        <v>0</v>
      </c>
      <c r="T10" s="14">
        <f t="shared" si="1"/>
        <v>0</v>
      </c>
      <c r="U10" s="14">
        <f t="shared" si="2"/>
        <v>0</v>
      </c>
      <c r="V10" s="16">
        <v>29788</v>
      </c>
      <c r="W10" s="16">
        <v>104959</v>
      </c>
      <c r="X10" s="16">
        <v>2719</v>
      </c>
      <c r="Y10" s="16">
        <v>9556</v>
      </c>
      <c r="Z10" s="16">
        <v>32507</v>
      </c>
      <c r="AA10" s="16">
        <v>114515</v>
      </c>
      <c r="AB10" s="16">
        <v>17112</v>
      </c>
      <c r="AC10" s="16">
        <v>63809</v>
      </c>
      <c r="AD10" s="16">
        <v>817</v>
      </c>
      <c r="AE10" s="16">
        <v>2504</v>
      </c>
      <c r="AF10" s="16">
        <v>17929</v>
      </c>
      <c r="AG10" s="16">
        <v>66313</v>
      </c>
      <c r="AH10" s="18">
        <f t="shared" si="8"/>
        <v>0.74076671341748479</v>
      </c>
      <c r="AI10" s="18">
        <f t="shared" si="9"/>
        <v>0.64489335360215638</v>
      </c>
      <c r="AJ10" s="18">
        <f t="shared" si="3"/>
        <v>2.3280293757649937</v>
      </c>
      <c r="AK10" s="18">
        <f t="shared" si="4"/>
        <v>2.8162939297124598</v>
      </c>
      <c r="AL10" s="18">
        <f t="shared" si="5"/>
        <v>0.81309610128841536</v>
      </c>
      <c r="AM10" s="18">
        <f t="shared" si="6"/>
        <v>0.72688613092455479</v>
      </c>
    </row>
    <row r="11" spans="1:39" s="4" customFormat="1" ht="16" customHeight="1" x14ac:dyDescent="0.15">
      <c r="A11" s="11">
        <v>7</v>
      </c>
      <c r="B11" s="12" t="s">
        <v>1</v>
      </c>
      <c r="C11" s="13" t="s">
        <v>12</v>
      </c>
      <c r="D11" s="13" t="s">
        <v>20</v>
      </c>
      <c r="E11" s="13" t="s">
        <v>164</v>
      </c>
      <c r="F11" s="14">
        <v>64406</v>
      </c>
      <c r="G11" s="14">
        <v>650</v>
      </c>
      <c r="H11" s="15">
        <v>29.87</v>
      </c>
      <c r="I11" s="15">
        <v>2156.2102443923668</v>
      </c>
      <c r="J11" s="14">
        <v>40</v>
      </c>
      <c r="K11" s="14">
        <v>997</v>
      </c>
      <c r="L11" s="14">
        <v>66</v>
      </c>
      <c r="M11" s="14">
        <v>533</v>
      </c>
      <c r="N11" s="14">
        <v>41</v>
      </c>
      <c r="O11" s="14">
        <v>1001</v>
      </c>
      <c r="P11" s="14">
        <v>66</v>
      </c>
      <c r="Q11" s="14">
        <v>535</v>
      </c>
      <c r="R11" s="14">
        <f t="shared" si="7"/>
        <v>-1</v>
      </c>
      <c r="S11" s="14">
        <f t="shared" si="0"/>
        <v>-4</v>
      </c>
      <c r="T11" s="14">
        <f t="shared" si="1"/>
        <v>0</v>
      </c>
      <c r="U11" s="14">
        <f t="shared" si="2"/>
        <v>-2</v>
      </c>
      <c r="V11" s="16">
        <v>23766</v>
      </c>
      <c r="W11" s="16">
        <v>40943</v>
      </c>
      <c r="X11" s="16">
        <v>3081</v>
      </c>
      <c r="Y11" s="16">
        <v>6290</v>
      </c>
      <c r="Z11" s="16">
        <v>26847</v>
      </c>
      <c r="AA11" s="16">
        <v>47233</v>
      </c>
      <c r="AB11" s="16">
        <v>20004</v>
      </c>
      <c r="AC11" s="16">
        <v>43010</v>
      </c>
      <c r="AD11" s="16">
        <v>1506</v>
      </c>
      <c r="AE11" s="16">
        <v>4886</v>
      </c>
      <c r="AF11" s="16">
        <v>21510</v>
      </c>
      <c r="AG11" s="16">
        <v>47896</v>
      </c>
      <c r="AH11" s="18">
        <f t="shared" si="8"/>
        <v>0.18806238752249549</v>
      </c>
      <c r="AI11" s="18">
        <f t="shared" si="9"/>
        <v>-4.8058591025342941E-2</v>
      </c>
      <c r="AJ11" s="18">
        <f t="shared" si="3"/>
        <v>1.045816733067729</v>
      </c>
      <c r="AK11" s="18">
        <f t="shared" si="4"/>
        <v>0.28735161686451083</v>
      </c>
      <c r="AL11" s="18">
        <f t="shared" si="5"/>
        <v>0.24811715481171548</v>
      </c>
      <c r="AM11" s="18">
        <f t="shared" si="6"/>
        <v>-1.3842492066143311E-2</v>
      </c>
    </row>
    <row r="12" spans="1:39" s="4" customFormat="1" ht="16" customHeight="1" x14ac:dyDescent="0.15">
      <c r="A12" s="11">
        <v>8</v>
      </c>
      <c r="B12" s="12" t="s">
        <v>147</v>
      </c>
      <c r="C12" s="13" t="s">
        <v>21</v>
      </c>
      <c r="D12" s="13" t="s">
        <v>19</v>
      </c>
      <c r="E12" s="13">
        <v>5</v>
      </c>
      <c r="F12" s="14">
        <v>16708</v>
      </c>
      <c r="G12" s="14">
        <v>355</v>
      </c>
      <c r="H12" s="15">
        <v>233.67</v>
      </c>
      <c r="I12" s="15">
        <v>71.50254632601532</v>
      </c>
      <c r="J12" s="14">
        <v>20</v>
      </c>
      <c r="K12" s="14">
        <v>1900</v>
      </c>
      <c r="L12" s="14">
        <v>456</v>
      </c>
      <c r="M12" s="14">
        <v>812</v>
      </c>
      <c r="N12" s="14">
        <v>18</v>
      </c>
      <c r="O12" s="14">
        <v>1891</v>
      </c>
      <c r="P12" s="14">
        <v>462</v>
      </c>
      <c r="Q12" s="14">
        <v>810</v>
      </c>
      <c r="R12" s="14">
        <f t="shared" si="7"/>
        <v>2</v>
      </c>
      <c r="S12" s="14">
        <f t="shared" si="0"/>
        <v>9</v>
      </c>
      <c r="T12" s="14">
        <f t="shared" si="1"/>
        <v>-6</v>
      </c>
      <c r="U12" s="14">
        <f t="shared" si="2"/>
        <v>2</v>
      </c>
      <c r="V12" s="16">
        <v>23970</v>
      </c>
      <c r="W12" s="16">
        <v>153277</v>
      </c>
      <c r="X12" s="16">
        <v>1671</v>
      </c>
      <c r="Y12" s="16">
        <v>9528</v>
      </c>
      <c r="Z12" s="16">
        <v>25641</v>
      </c>
      <c r="AA12" s="16">
        <v>162805</v>
      </c>
      <c r="AB12" s="16">
        <v>22481</v>
      </c>
      <c r="AC12" s="16">
        <v>143687</v>
      </c>
      <c r="AD12" s="16">
        <v>347</v>
      </c>
      <c r="AE12" s="16">
        <v>2425</v>
      </c>
      <c r="AF12" s="16">
        <v>22828</v>
      </c>
      <c r="AG12" s="16">
        <v>146112</v>
      </c>
      <c r="AH12" s="18">
        <f t="shared" si="8"/>
        <v>6.6233708464925933E-2</v>
      </c>
      <c r="AI12" s="18">
        <f t="shared" si="9"/>
        <v>6.6742294014072251E-2</v>
      </c>
      <c r="AJ12" s="18">
        <f t="shared" si="3"/>
        <v>3.8155619596541785</v>
      </c>
      <c r="AK12" s="18">
        <f t="shared" si="4"/>
        <v>2.9290721649484537</v>
      </c>
      <c r="AL12" s="18">
        <f t="shared" si="5"/>
        <v>0.1232258629752935</v>
      </c>
      <c r="AM12" s="18">
        <f t="shared" si="6"/>
        <v>0.11424797415681122</v>
      </c>
    </row>
    <row r="13" spans="1:39" s="4" customFormat="1" ht="16" customHeight="1" x14ac:dyDescent="0.15">
      <c r="A13" s="11">
        <v>9</v>
      </c>
      <c r="B13" s="12" t="s">
        <v>68</v>
      </c>
      <c r="C13" s="13" t="s">
        <v>12</v>
      </c>
      <c r="D13" s="13" t="s">
        <v>15</v>
      </c>
      <c r="E13" s="13">
        <v>3</v>
      </c>
      <c r="F13" s="14">
        <v>5042</v>
      </c>
      <c r="G13" s="14">
        <v>750</v>
      </c>
      <c r="H13" s="15">
        <v>113.07</v>
      </c>
      <c r="I13" s="15">
        <v>44.591845759264174</v>
      </c>
      <c r="J13" s="14">
        <v>8</v>
      </c>
      <c r="K13" s="14">
        <v>235</v>
      </c>
      <c r="L13" s="14">
        <v>81</v>
      </c>
      <c r="M13" s="14">
        <v>120</v>
      </c>
      <c r="N13" s="14">
        <v>9</v>
      </c>
      <c r="O13" s="14">
        <v>246</v>
      </c>
      <c r="P13" s="14">
        <v>83</v>
      </c>
      <c r="Q13" s="14">
        <v>126</v>
      </c>
      <c r="R13" s="14">
        <f t="shared" si="7"/>
        <v>-1</v>
      </c>
      <c r="S13" s="14">
        <f t="shared" si="0"/>
        <v>-11</v>
      </c>
      <c r="T13" s="14">
        <f t="shared" si="1"/>
        <v>-2</v>
      </c>
      <c r="U13" s="14">
        <f t="shared" si="2"/>
        <v>-6</v>
      </c>
      <c r="V13" s="16">
        <v>13397</v>
      </c>
      <c r="W13" s="16">
        <v>16770</v>
      </c>
      <c r="X13" s="16">
        <v>1113</v>
      </c>
      <c r="Y13" s="16">
        <v>1283</v>
      </c>
      <c r="Z13" s="16">
        <v>14510</v>
      </c>
      <c r="AA13" s="16">
        <v>18053</v>
      </c>
      <c r="AB13" s="16">
        <v>9675</v>
      </c>
      <c r="AC13" s="16">
        <v>11916</v>
      </c>
      <c r="AD13" s="16">
        <v>491</v>
      </c>
      <c r="AE13" s="16">
        <v>560</v>
      </c>
      <c r="AF13" s="16">
        <v>10166</v>
      </c>
      <c r="AG13" s="16">
        <v>12476</v>
      </c>
      <c r="AH13" s="18">
        <f t="shared" si="8"/>
        <v>0.38470284237726099</v>
      </c>
      <c r="AI13" s="18">
        <f t="shared" si="9"/>
        <v>0.40735146022155083</v>
      </c>
      <c r="AJ13" s="18">
        <f t="shared" si="3"/>
        <v>1.2668024439918533</v>
      </c>
      <c r="AK13" s="18">
        <f t="shared" si="4"/>
        <v>1.2910714285714286</v>
      </c>
      <c r="AL13" s="18">
        <f t="shared" si="5"/>
        <v>0.42730670863663189</v>
      </c>
      <c r="AM13" s="18">
        <f t="shared" si="6"/>
        <v>0.44701827508816927</v>
      </c>
    </row>
    <row r="14" spans="1:39" s="4" customFormat="1" ht="16" customHeight="1" x14ac:dyDescent="0.15">
      <c r="A14" s="11">
        <v>10</v>
      </c>
      <c r="B14" s="12" t="s">
        <v>77</v>
      </c>
      <c r="C14" s="13" t="s">
        <v>12</v>
      </c>
      <c r="D14" s="13" t="s">
        <v>17</v>
      </c>
      <c r="E14" s="13">
        <v>8</v>
      </c>
      <c r="F14" s="14">
        <v>17092</v>
      </c>
      <c r="G14" s="14">
        <v>713</v>
      </c>
      <c r="H14" s="15">
        <v>206.21</v>
      </c>
      <c r="I14" s="15">
        <v>82.886377964211235</v>
      </c>
      <c r="J14" s="14">
        <v>23</v>
      </c>
      <c r="K14" s="14">
        <v>630</v>
      </c>
      <c r="L14" s="14">
        <v>129</v>
      </c>
      <c r="M14" s="14">
        <v>337</v>
      </c>
      <c r="N14" s="14">
        <v>24</v>
      </c>
      <c r="O14" s="14">
        <v>638</v>
      </c>
      <c r="P14" s="14">
        <v>129</v>
      </c>
      <c r="Q14" s="14">
        <v>341</v>
      </c>
      <c r="R14" s="14">
        <f t="shared" si="7"/>
        <v>-1</v>
      </c>
      <c r="S14" s="14">
        <f t="shared" si="0"/>
        <v>-8</v>
      </c>
      <c r="T14" s="14">
        <f t="shared" si="1"/>
        <v>0</v>
      </c>
      <c r="U14" s="14">
        <f t="shared" si="2"/>
        <v>-4</v>
      </c>
      <c r="V14" s="16">
        <v>12075</v>
      </c>
      <c r="W14" s="16">
        <v>24472</v>
      </c>
      <c r="X14" s="16">
        <v>1613</v>
      </c>
      <c r="Y14" s="16">
        <v>8672</v>
      </c>
      <c r="Z14" s="16">
        <v>13688</v>
      </c>
      <c r="AA14" s="16">
        <v>33144</v>
      </c>
      <c r="AB14" s="16">
        <v>9904</v>
      </c>
      <c r="AC14" s="16">
        <v>23706</v>
      </c>
      <c r="AD14" s="16">
        <v>848</v>
      </c>
      <c r="AE14" s="16">
        <v>2895</v>
      </c>
      <c r="AF14" s="16">
        <v>10752</v>
      </c>
      <c r="AG14" s="16">
        <v>26601</v>
      </c>
      <c r="AH14" s="18">
        <f t="shared" si="8"/>
        <v>0.21920436187399031</v>
      </c>
      <c r="AI14" s="18">
        <f t="shared" si="9"/>
        <v>3.2312494727073315E-2</v>
      </c>
      <c r="AJ14" s="18">
        <f t="shared" si="3"/>
        <v>0.902122641509434</v>
      </c>
      <c r="AK14" s="18">
        <f t="shared" si="4"/>
        <v>1.9955094991364422</v>
      </c>
      <c r="AL14" s="18">
        <f t="shared" si="5"/>
        <v>0.27306547619047616</v>
      </c>
      <c r="AM14" s="18">
        <f t="shared" si="6"/>
        <v>0.24596819668433517</v>
      </c>
    </row>
    <row r="15" spans="1:39" s="4" customFormat="1" ht="16" customHeight="1" x14ac:dyDescent="0.15">
      <c r="A15" s="11">
        <v>11</v>
      </c>
      <c r="B15" s="12" t="s">
        <v>119</v>
      </c>
      <c r="C15" s="13" t="s">
        <v>12</v>
      </c>
      <c r="D15" s="13" t="s">
        <v>14</v>
      </c>
      <c r="E15" s="13">
        <v>4</v>
      </c>
      <c r="F15" s="14">
        <v>7095</v>
      </c>
      <c r="G15" s="14">
        <v>548</v>
      </c>
      <c r="H15" s="15">
        <v>36.64</v>
      </c>
      <c r="I15" s="15">
        <v>193.64082969432314</v>
      </c>
      <c r="J15" s="14">
        <v>6</v>
      </c>
      <c r="K15" s="14">
        <v>347</v>
      </c>
      <c r="L15" s="14">
        <v>7</v>
      </c>
      <c r="M15" s="14">
        <v>143</v>
      </c>
      <c r="N15" s="14">
        <v>6</v>
      </c>
      <c r="O15" s="14">
        <v>342</v>
      </c>
      <c r="P15" s="14">
        <v>7</v>
      </c>
      <c r="Q15" s="14">
        <v>144</v>
      </c>
      <c r="R15" s="14">
        <f t="shared" si="7"/>
        <v>0</v>
      </c>
      <c r="S15" s="14">
        <f t="shared" si="0"/>
        <v>5</v>
      </c>
      <c r="T15" s="14">
        <f t="shared" si="1"/>
        <v>0</v>
      </c>
      <c r="U15" s="14">
        <f t="shared" si="2"/>
        <v>-1</v>
      </c>
      <c r="V15" s="16">
        <v>8748</v>
      </c>
      <c r="W15" s="16">
        <v>21059</v>
      </c>
      <c r="X15" s="16">
        <v>450</v>
      </c>
      <c r="Y15" s="16">
        <v>1696</v>
      </c>
      <c r="Z15" s="16">
        <v>9198</v>
      </c>
      <c r="AA15" s="16">
        <v>22755</v>
      </c>
      <c r="AB15" s="16">
        <v>6653</v>
      </c>
      <c r="AC15" s="16">
        <v>18783</v>
      </c>
      <c r="AD15" s="16">
        <v>301</v>
      </c>
      <c r="AE15" s="16">
        <v>1099</v>
      </c>
      <c r="AF15" s="16">
        <v>6954</v>
      </c>
      <c r="AG15" s="16">
        <v>19882</v>
      </c>
      <c r="AH15" s="18">
        <f t="shared" si="8"/>
        <v>0.31489553584848939</v>
      </c>
      <c r="AI15" s="18">
        <f t="shared" si="9"/>
        <v>0.12117340148006175</v>
      </c>
      <c r="AJ15" s="18">
        <f t="shared" si="3"/>
        <v>0.49501661129568109</v>
      </c>
      <c r="AK15" s="18">
        <f t="shared" si="4"/>
        <v>0.543221110100091</v>
      </c>
      <c r="AL15" s="18">
        <f t="shared" si="5"/>
        <v>0.32269197584124243</v>
      </c>
      <c r="AM15" s="18">
        <f t="shared" si="6"/>
        <v>0.14450256513429233</v>
      </c>
    </row>
    <row r="16" spans="1:39" s="4" customFormat="1" ht="16" customHeight="1" x14ac:dyDescent="0.15">
      <c r="A16" s="11">
        <v>12</v>
      </c>
      <c r="B16" s="12" t="s">
        <v>128</v>
      </c>
      <c r="C16" s="13" t="s">
        <v>12</v>
      </c>
      <c r="D16" s="13" t="s">
        <v>13</v>
      </c>
      <c r="E16" s="13">
        <v>7</v>
      </c>
      <c r="F16" s="14">
        <v>3248</v>
      </c>
      <c r="G16" s="14">
        <v>495</v>
      </c>
      <c r="H16" s="15">
        <v>40.74</v>
      </c>
      <c r="I16" s="15">
        <v>79.725085910652922</v>
      </c>
      <c r="J16" s="14">
        <v>15</v>
      </c>
      <c r="K16" s="14">
        <v>449</v>
      </c>
      <c r="L16" s="14">
        <v>116</v>
      </c>
      <c r="M16" s="14">
        <v>227</v>
      </c>
      <c r="N16" s="14">
        <v>15</v>
      </c>
      <c r="O16" s="14">
        <v>449</v>
      </c>
      <c r="P16" s="14">
        <v>116</v>
      </c>
      <c r="Q16" s="14">
        <v>227</v>
      </c>
      <c r="R16" s="14">
        <f t="shared" si="7"/>
        <v>0</v>
      </c>
      <c r="S16" s="14">
        <f t="shared" si="0"/>
        <v>0</v>
      </c>
      <c r="T16" s="14">
        <f t="shared" si="1"/>
        <v>0</v>
      </c>
      <c r="U16" s="14">
        <f t="shared" si="2"/>
        <v>0</v>
      </c>
      <c r="V16" s="16">
        <v>8122</v>
      </c>
      <c r="W16" s="16">
        <v>22888</v>
      </c>
      <c r="X16" s="16">
        <v>545</v>
      </c>
      <c r="Y16" s="16">
        <v>2631</v>
      </c>
      <c r="Z16" s="16">
        <v>8667</v>
      </c>
      <c r="AA16" s="16">
        <v>25519</v>
      </c>
      <c r="AB16" s="16">
        <v>6647</v>
      </c>
      <c r="AC16" s="16">
        <v>27100</v>
      </c>
      <c r="AD16" s="16">
        <v>184</v>
      </c>
      <c r="AE16" s="16">
        <v>1157</v>
      </c>
      <c r="AF16" s="16">
        <v>6831</v>
      </c>
      <c r="AG16" s="16">
        <v>28257</v>
      </c>
      <c r="AH16" s="18">
        <f t="shared" si="8"/>
        <v>0.22190461862494359</v>
      </c>
      <c r="AI16" s="18">
        <f t="shared" si="9"/>
        <v>-0.15542435424354242</v>
      </c>
      <c r="AJ16" s="18">
        <f t="shared" si="3"/>
        <v>1.9619565217391304</v>
      </c>
      <c r="AK16" s="18">
        <f t="shared" si="4"/>
        <v>1.2739844425237683</v>
      </c>
      <c r="AL16" s="18">
        <f t="shared" si="5"/>
        <v>0.26877470355731226</v>
      </c>
      <c r="AM16" s="18">
        <f t="shared" si="6"/>
        <v>-9.6896344268676785E-2</v>
      </c>
    </row>
    <row r="17" spans="1:39" s="4" customFormat="1" ht="16" customHeight="1" x14ac:dyDescent="0.15">
      <c r="A17" s="11">
        <v>13</v>
      </c>
      <c r="B17" s="12" t="s">
        <v>95</v>
      </c>
      <c r="C17" s="13" t="s">
        <v>12</v>
      </c>
      <c r="D17" s="13" t="s">
        <v>13</v>
      </c>
      <c r="E17" s="13">
        <v>8</v>
      </c>
      <c r="F17" s="14">
        <v>12496</v>
      </c>
      <c r="G17" s="14">
        <v>648</v>
      </c>
      <c r="H17" s="15">
        <v>33.479999999999997</v>
      </c>
      <c r="I17" s="15">
        <v>373.23775388291523</v>
      </c>
      <c r="J17" s="14">
        <v>18</v>
      </c>
      <c r="K17" s="14">
        <v>333</v>
      </c>
      <c r="L17" s="14">
        <v>48</v>
      </c>
      <c r="M17" s="14">
        <v>170</v>
      </c>
      <c r="N17" s="14">
        <v>17</v>
      </c>
      <c r="O17" s="14">
        <v>331</v>
      </c>
      <c r="P17" s="14">
        <v>48</v>
      </c>
      <c r="Q17" s="14">
        <v>169</v>
      </c>
      <c r="R17" s="14">
        <f t="shared" si="7"/>
        <v>1</v>
      </c>
      <c r="S17" s="14">
        <f t="shared" si="0"/>
        <v>2</v>
      </c>
      <c r="T17" s="14">
        <f t="shared" si="1"/>
        <v>0</v>
      </c>
      <c r="U17" s="14">
        <f t="shared" si="2"/>
        <v>1</v>
      </c>
      <c r="V17" s="16">
        <v>7514</v>
      </c>
      <c r="W17" s="16">
        <v>14895</v>
      </c>
      <c r="X17" s="16">
        <v>514</v>
      </c>
      <c r="Y17" s="16">
        <v>1346</v>
      </c>
      <c r="Z17" s="16">
        <v>8028</v>
      </c>
      <c r="AA17" s="16">
        <v>16241</v>
      </c>
      <c r="AB17" s="16">
        <v>7208</v>
      </c>
      <c r="AC17" s="16">
        <v>15721</v>
      </c>
      <c r="AD17" s="16">
        <v>331</v>
      </c>
      <c r="AE17" s="16">
        <v>838</v>
      </c>
      <c r="AF17" s="16">
        <v>7539</v>
      </c>
      <c r="AG17" s="16">
        <v>16559</v>
      </c>
      <c r="AH17" s="18">
        <f t="shared" si="8"/>
        <v>4.2452830188679243E-2</v>
      </c>
      <c r="AI17" s="18">
        <f t="shared" si="9"/>
        <v>-5.2541186947395201E-2</v>
      </c>
      <c r="AJ17" s="18">
        <f t="shared" si="3"/>
        <v>0.55287009063444104</v>
      </c>
      <c r="AK17" s="18">
        <f t="shared" si="4"/>
        <v>0.60620525059665875</v>
      </c>
      <c r="AL17" s="18">
        <f t="shared" si="5"/>
        <v>6.486271388778353E-2</v>
      </c>
      <c r="AM17" s="18">
        <f t="shared" si="6"/>
        <v>-1.9204058216075851E-2</v>
      </c>
    </row>
    <row r="18" spans="1:39" s="4" customFormat="1" ht="16" customHeight="1" x14ac:dyDescent="0.15">
      <c r="A18" s="11">
        <v>14</v>
      </c>
      <c r="B18" s="12" t="s">
        <v>89</v>
      </c>
      <c r="C18" s="13" t="s">
        <v>12</v>
      </c>
      <c r="D18" s="13" t="s">
        <v>13</v>
      </c>
      <c r="E18" s="13">
        <v>4</v>
      </c>
      <c r="F18" s="14">
        <v>5637</v>
      </c>
      <c r="G18" s="14">
        <v>656</v>
      </c>
      <c r="H18" s="15">
        <v>66.099999999999994</v>
      </c>
      <c r="I18" s="15">
        <v>85.279878971255684</v>
      </c>
      <c r="J18" s="14">
        <v>5</v>
      </c>
      <c r="K18" s="14">
        <v>153</v>
      </c>
      <c r="L18" s="14">
        <v>15</v>
      </c>
      <c r="M18" s="14">
        <v>79</v>
      </c>
      <c r="N18" s="14">
        <v>5</v>
      </c>
      <c r="O18" s="14">
        <v>153</v>
      </c>
      <c r="P18" s="14">
        <v>15</v>
      </c>
      <c r="Q18" s="14">
        <v>79</v>
      </c>
      <c r="R18" s="14">
        <f t="shared" si="7"/>
        <v>0</v>
      </c>
      <c r="S18" s="14">
        <f t="shared" si="0"/>
        <v>0</v>
      </c>
      <c r="T18" s="14">
        <f t="shared" si="1"/>
        <v>0</v>
      </c>
      <c r="U18" s="14">
        <f t="shared" si="2"/>
        <v>0</v>
      </c>
      <c r="V18" s="16">
        <v>5651</v>
      </c>
      <c r="W18" s="16">
        <v>12166</v>
      </c>
      <c r="X18" s="16">
        <v>837</v>
      </c>
      <c r="Y18" s="16">
        <v>1795</v>
      </c>
      <c r="Z18" s="16">
        <v>6488</v>
      </c>
      <c r="AA18" s="16">
        <v>13961</v>
      </c>
      <c r="AB18" s="16">
        <v>4309</v>
      </c>
      <c r="AC18" s="16">
        <v>12125</v>
      </c>
      <c r="AD18" s="16">
        <v>289</v>
      </c>
      <c r="AE18" s="16">
        <v>984</v>
      </c>
      <c r="AF18" s="16">
        <v>4598</v>
      </c>
      <c r="AG18" s="16">
        <v>13109</v>
      </c>
      <c r="AH18" s="18">
        <f t="shared" si="8"/>
        <v>0.31144116964492924</v>
      </c>
      <c r="AI18" s="18">
        <f t="shared" si="9"/>
        <v>3.3814432989690722E-3</v>
      </c>
      <c r="AJ18" s="18">
        <f t="shared" si="3"/>
        <v>1.8961937716262975</v>
      </c>
      <c r="AK18" s="18">
        <f t="shared" si="4"/>
        <v>0.82418699186991873</v>
      </c>
      <c r="AL18" s="18">
        <f t="shared" si="5"/>
        <v>0.41104828186167897</v>
      </c>
      <c r="AM18" s="18">
        <f t="shared" si="6"/>
        <v>6.4993515905103369E-2</v>
      </c>
    </row>
    <row r="19" spans="1:39" s="4" customFormat="1" ht="16" customHeight="1" x14ac:dyDescent="0.15">
      <c r="A19" s="11">
        <v>15</v>
      </c>
      <c r="B19" s="12" t="s">
        <v>99</v>
      </c>
      <c r="C19" s="13" t="s">
        <v>12</v>
      </c>
      <c r="D19" s="13" t="s">
        <v>13</v>
      </c>
      <c r="E19" s="13">
        <v>3</v>
      </c>
      <c r="F19" s="14">
        <v>3171</v>
      </c>
      <c r="G19" s="14">
        <v>630</v>
      </c>
      <c r="H19" s="15">
        <v>55.45</v>
      </c>
      <c r="I19" s="15">
        <v>57.18665464382326</v>
      </c>
      <c r="J19" s="14">
        <v>24</v>
      </c>
      <c r="K19" s="14">
        <v>307</v>
      </c>
      <c r="L19" s="14">
        <v>44</v>
      </c>
      <c r="M19" s="14">
        <v>162</v>
      </c>
      <c r="N19" s="14">
        <v>23</v>
      </c>
      <c r="O19" s="14">
        <v>299</v>
      </c>
      <c r="P19" s="14">
        <v>44</v>
      </c>
      <c r="Q19" s="14">
        <v>158</v>
      </c>
      <c r="R19" s="14">
        <f t="shared" si="7"/>
        <v>1</v>
      </c>
      <c r="S19" s="14">
        <f t="shared" si="0"/>
        <v>8</v>
      </c>
      <c r="T19" s="14">
        <f t="shared" si="1"/>
        <v>0</v>
      </c>
      <c r="U19" s="14">
        <f t="shared" si="2"/>
        <v>4</v>
      </c>
      <c r="V19" s="16">
        <v>5566</v>
      </c>
      <c r="W19" s="16">
        <v>10733</v>
      </c>
      <c r="X19" s="16">
        <v>353</v>
      </c>
      <c r="Y19" s="16">
        <v>756</v>
      </c>
      <c r="Z19" s="16">
        <v>5919</v>
      </c>
      <c r="AA19" s="16">
        <v>11489</v>
      </c>
      <c r="AB19" s="16">
        <v>4846</v>
      </c>
      <c r="AC19" s="16">
        <v>9048</v>
      </c>
      <c r="AD19" s="16">
        <v>233</v>
      </c>
      <c r="AE19" s="16">
        <v>501</v>
      </c>
      <c r="AF19" s="16">
        <v>5079</v>
      </c>
      <c r="AG19" s="16">
        <v>9549</v>
      </c>
      <c r="AH19" s="18">
        <f t="shared" si="8"/>
        <v>0.14857614527445315</v>
      </c>
      <c r="AI19" s="18">
        <f t="shared" si="9"/>
        <v>0.1862290008841733</v>
      </c>
      <c r="AJ19" s="18">
        <f t="shared" si="3"/>
        <v>0.51502145922746778</v>
      </c>
      <c r="AK19" s="18">
        <f t="shared" si="4"/>
        <v>0.50898203592814373</v>
      </c>
      <c r="AL19" s="18">
        <f t="shared" si="5"/>
        <v>0.16538688718251623</v>
      </c>
      <c r="AM19" s="18">
        <f t="shared" si="6"/>
        <v>0.20316263483087235</v>
      </c>
    </row>
    <row r="20" spans="1:39" s="4" customFormat="1" ht="16" customHeight="1" x14ac:dyDescent="0.15">
      <c r="A20" s="11">
        <v>16</v>
      </c>
      <c r="B20" s="12" t="s">
        <v>72</v>
      </c>
      <c r="C20" s="13" t="s">
        <v>12</v>
      </c>
      <c r="D20" s="13" t="s">
        <v>14</v>
      </c>
      <c r="E20" s="13">
        <v>8</v>
      </c>
      <c r="F20" s="14">
        <v>12998</v>
      </c>
      <c r="G20" s="14">
        <v>730</v>
      </c>
      <c r="H20" s="15">
        <v>134.65</v>
      </c>
      <c r="I20" s="15">
        <v>96.531748978834017</v>
      </c>
      <c r="J20" s="14">
        <v>10</v>
      </c>
      <c r="K20" s="14">
        <v>203</v>
      </c>
      <c r="L20" s="14">
        <v>14</v>
      </c>
      <c r="M20" s="14">
        <v>114</v>
      </c>
      <c r="N20" s="14">
        <v>10</v>
      </c>
      <c r="O20" s="14">
        <v>204</v>
      </c>
      <c r="P20" s="14">
        <v>13</v>
      </c>
      <c r="Q20" s="14">
        <v>114</v>
      </c>
      <c r="R20" s="14">
        <f t="shared" si="7"/>
        <v>0</v>
      </c>
      <c r="S20" s="14">
        <f t="shared" si="0"/>
        <v>-1</v>
      </c>
      <c r="T20" s="14">
        <f t="shared" si="1"/>
        <v>1</v>
      </c>
      <c r="U20" s="14">
        <f t="shared" si="2"/>
        <v>0</v>
      </c>
      <c r="V20" s="16">
        <v>5096</v>
      </c>
      <c r="W20" s="16">
        <v>11402</v>
      </c>
      <c r="X20" s="16">
        <v>584</v>
      </c>
      <c r="Y20" s="16">
        <v>2054</v>
      </c>
      <c r="Z20" s="16">
        <v>5680</v>
      </c>
      <c r="AA20" s="16">
        <v>13456</v>
      </c>
      <c r="AB20" s="16">
        <v>4807</v>
      </c>
      <c r="AC20" s="16">
        <v>11984</v>
      </c>
      <c r="AD20" s="16">
        <v>317</v>
      </c>
      <c r="AE20" s="16">
        <v>783</v>
      </c>
      <c r="AF20" s="16">
        <v>5124</v>
      </c>
      <c r="AG20" s="16">
        <v>12767</v>
      </c>
      <c r="AH20" s="18">
        <f t="shared" si="8"/>
        <v>6.0120657374661948E-2</v>
      </c>
      <c r="AI20" s="18">
        <f t="shared" si="9"/>
        <v>-4.856475300400534E-2</v>
      </c>
      <c r="AJ20" s="18">
        <f t="shared" si="3"/>
        <v>0.8422712933753943</v>
      </c>
      <c r="AK20" s="18">
        <f t="shared" si="4"/>
        <v>1.6232439335887612</v>
      </c>
      <c r="AL20" s="18">
        <f t="shared" si="5"/>
        <v>0.10850897736143637</v>
      </c>
      <c r="AM20" s="18">
        <f t="shared" si="6"/>
        <v>5.3967259340487191E-2</v>
      </c>
    </row>
    <row r="21" spans="1:39" s="4" customFormat="1" ht="16" customHeight="1" x14ac:dyDescent="0.15">
      <c r="A21" s="11">
        <v>17</v>
      </c>
      <c r="B21" s="12" t="s">
        <v>108</v>
      </c>
      <c r="C21" s="13" t="s">
        <v>12</v>
      </c>
      <c r="D21" s="13" t="s">
        <v>13</v>
      </c>
      <c r="E21" s="13">
        <v>3</v>
      </c>
      <c r="F21" s="14">
        <v>1363</v>
      </c>
      <c r="G21" s="14">
        <v>587</v>
      </c>
      <c r="H21" s="15">
        <v>89.1</v>
      </c>
      <c r="I21" s="15">
        <v>15.297418630751965</v>
      </c>
      <c r="J21" s="14">
        <v>16</v>
      </c>
      <c r="K21" s="14">
        <v>347</v>
      </c>
      <c r="L21" s="14">
        <v>91</v>
      </c>
      <c r="M21" s="14">
        <v>155</v>
      </c>
      <c r="N21" s="14">
        <v>18</v>
      </c>
      <c r="O21" s="14">
        <v>361</v>
      </c>
      <c r="P21" s="14">
        <v>97</v>
      </c>
      <c r="Q21" s="14">
        <v>163</v>
      </c>
      <c r="R21" s="14">
        <f t="shared" si="7"/>
        <v>-2</v>
      </c>
      <c r="S21" s="14">
        <f t="shared" si="0"/>
        <v>-14</v>
      </c>
      <c r="T21" s="14">
        <f t="shared" si="1"/>
        <v>-6</v>
      </c>
      <c r="U21" s="14">
        <f t="shared" si="2"/>
        <v>-8</v>
      </c>
      <c r="V21" s="16">
        <v>5414</v>
      </c>
      <c r="W21" s="16">
        <v>9857</v>
      </c>
      <c r="X21" s="16">
        <v>55</v>
      </c>
      <c r="Y21" s="16">
        <v>101</v>
      </c>
      <c r="Z21" s="16">
        <v>5469</v>
      </c>
      <c r="AA21" s="16">
        <v>9958</v>
      </c>
      <c r="AB21" s="16">
        <v>5208</v>
      </c>
      <c r="AC21" s="16">
        <v>9089</v>
      </c>
      <c r="AD21" s="16">
        <v>82</v>
      </c>
      <c r="AE21" s="16">
        <v>167</v>
      </c>
      <c r="AF21" s="16">
        <v>5290</v>
      </c>
      <c r="AG21" s="16">
        <v>9256</v>
      </c>
      <c r="AH21" s="18">
        <f t="shared" si="8"/>
        <v>3.9554531490015359E-2</v>
      </c>
      <c r="AI21" s="18">
        <f t="shared" si="9"/>
        <v>8.4497744526350532E-2</v>
      </c>
      <c r="AJ21" s="18">
        <f t="shared" si="3"/>
        <v>-0.32926829268292684</v>
      </c>
      <c r="AK21" s="18">
        <f t="shared" si="4"/>
        <v>-0.39520958083832336</v>
      </c>
      <c r="AL21" s="18">
        <f t="shared" si="5"/>
        <v>3.3837429111531189E-2</v>
      </c>
      <c r="AM21" s="18">
        <f t="shared" si="6"/>
        <v>7.5842696629213488E-2</v>
      </c>
    </row>
    <row r="22" spans="1:39" s="4" customFormat="1" ht="16" customHeight="1" x14ac:dyDescent="0.15">
      <c r="A22" s="11">
        <v>18</v>
      </c>
      <c r="B22" s="12" t="s">
        <v>92</v>
      </c>
      <c r="C22" s="13" t="s">
        <v>12</v>
      </c>
      <c r="D22" s="13" t="s">
        <v>16</v>
      </c>
      <c r="E22" s="13">
        <v>1</v>
      </c>
      <c r="F22" s="14">
        <v>6770</v>
      </c>
      <c r="G22" s="14">
        <v>650</v>
      </c>
      <c r="H22" s="15">
        <v>175.43</v>
      </c>
      <c r="I22" s="15">
        <v>38.590890953656725</v>
      </c>
      <c r="J22" s="14">
        <v>8</v>
      </c>
      <c r="K22" s="14">
        <v>288</v>
      </c>
      <c r="L22" s="14">
        <v>49</v>
      </c>
      <c r="M22" s="14">
        <v>119</v>
      </c>
      <c r="N22" s="14">
        <v>8</v>
      </c>
      <c r="O22" s="14">
        <v>288</v>
      </c>
      <c r="P22" s="14">
        <v>49</v>
      </c>
      <c r="Q22" s="14">
        <v>119</v>
      </c>
      <c r="R22" s="14">
        <f t="shared" si="7"/>
        <v>0</v>
      </c>
      <c r="S22" s="14">
        <f t="shared" si="0"/>
        <v>0</v>
      </c>
      <c r="T22" s="14">
        <f t="shared" si="1"/>
        <v>0</v>
      </c>
      <c r="U22" s="14">
        <f t="shared" si="2"/>
        <v>0</v>
      </c>
      <c r="V22" s="16">
        <v>4700</v>
      </c>
      <c r="W22" s="16">
        <v>10463</v>
      </c>
      <c r="X22" s="16">
        <v>154</v>
      </c>
      <c r="Y22" s="16">
        <v>465</v>
      </c>
      <c r="Z22" s="16">
        <v>4854</v>
      </c>
      <c r="AA22" s="16">
        <v>10928</v>
      </c>
      <c r="AB22" s="16">
        <v>3106</v>
      </c>
      <c r="AC22" s="16">
        <v>5248</v>
      </c>
      <c r="AD22" s="16">
        <v>61</v>
      </c>
      <c r="AE22" s="16">
        <v>153</v>
      </c>
      <c r="AF22" s="16">
        <v>3167</v>
      </c>
      <c r="AG22" s="16">
        <v>5401</v>
      </c>
      <c r="AH22" s="18">
        <f t="shared" si="8"/>
        <v>0.51320025756600129</v>
      </c>
      <c r="AI22" s="18">
        <f t="shared" si="9"/>
        <v>0.99371189024390238</v>
      </c>
      <c r="AJ22" s="18">
        <f t="shared" si="3"/>
        <v>1.5245901639344261</v>
      </c>
      <c r="AK22" s="18">
        <f t="shared" si="4"/>
        <v>2.0392156862745097</v>
      </c>
      <c r="AL22" s="18">
        <f t="shared" si="5"/>
        <v>0.53268077044521633</v>
      </c>
      <c r="AM22" s="18">
        <f t="shared" si="6"/>
        <v>1.0233290131457138</v>
      </c>
    </row>
    <row r="23" spans="1:39" s="4" customFormat="1" ht="16" customHeight="1" x14ac:dyDescent="0.15">
      <c r="A23" s="11">
        <v>19</v>
      </c>
      <c r="B23" s="12" t="s">
        <v>125</v>
      </c>
      <c r="C23" s="13" t="s">
        <v>12</v>
      </c>
      <c r="D23" s="13" t="s">
        <v>17</v>
      </c>
      <c r="E23" s="13">
        <v>8</v>
      </c>
      <c r="F23" s="14">
        <v>10913</v>
      </c>
      <c r="G23" s="14">
        <v>500</v>
      </c>
      <c r="H23" s="15">
        <v>120.83</v>
      </c>
      <c r="I23" s="15">
        <v>90.316974261358936</v>
      </c>
      <c r="J23" s="14">
        <v>9</v>
      </c>
      <c r="K23" s="14">
        <v>226</v>
      </c>
      <c r="L23" s="14">
        <v>31</v>
      </c>
      <c r="M23" s="14">
        <v>99</v>
      </c>
      <c r="N23" s="14">
        <v>9</v>
      </c>
      <c r="O23" s="14">
        <v>222</v>
      </c>
      <c r="P23" s="14">
        <v>31</v>
      </c>
      <c r="Q23" s="14">
        <v>97</v>
      </c>
      <c r="R23" s="14">
        <f t="shared" si="7"/>
        <v>0</v>
      </c>
      <c r="S23" s="14">
        <f t="shared" si="0"/>
        <v>4</v>
      </c>
      <c r="T23" s="14">
        <f t="shared" si="1"/>
        <v>0</v>
      </c>
      <c r="U23" s="14">
        <f t="shared" si="2"/>
        <v>2</v>
      </c>
      <c r="V23" s="16">
        <v>3824</v>
      </c>
      <c r="W23" s="16">
        <v>10329</v>
      </c>
      <c r="X23" s="16">
        <v>505</v>
      </c>
      <c r="Y23" s="16">
        <v>1279</v>
      </c>
      <c r="Z23" s="16">
        <v>4329</v>
      </c>
      <c r="AA23" s="16">
        <v>11608</v>
      </c>
      <c r="AB23" s="16">
        <v>3442</v>
      </c>
      <c r="AC23" s="16">
        <v>7898</v>
      </c>
      <c r="AD23" s="16">
        <v>243</v>
      </c>
      <c r="AE23" s="16">
        <v>668</v>
      </c>
      <c r="AF23" s="16">
        <v>3685</v>
      </c>
      <c r="AG23" s="16">
        <v>8566</v>
      </c>
      <c r="AH23" s="18">
        <f t="shared" si="8"/>
        <v>0.11098198721673445</v>
      </c>
      <c r="AI23" s="18">
        <f t="shared" si="9"/>
        <v>0.30779944289693595</v>
      </c>
      <c r="AJ23" s="18">
        <f t="shared" si="3"/>
        <v>1.0781893004115226</v>
      </c>
      <c r="AK23" s="18">
        <f t="shared" si="4"/>
        <v>0.91467065868263475</v>
      </c>
      <c r="AL23" s="18">
        <f t="shared" si="5"/>
        <v>0.17476255088195386</v>
      </c>
      <c r="AM23" s="18">
        <f t="shared" si="6"/>
        <v>0.35512491244454819</v>
      </c>
    </row>
    <row r="24" spans="1:39" s="4" customFormat="1" ht="16" customHeight="1" x14ac:dyDescent="0.15">
      <c r="A24" s="11">
        <v>20</v>
      </c>
      <c r="B24" s="12" t="s">
        <v>75</v>
      </c>
      <c r="C24" s="13" t="s">
        <v>12</v>
      </c>
      <c r="D24" s="13" t="s">
        <v>15</v>
      </c>
      <c r="E24" s="13">
        <v>7</v>
      </c>
      <c r="F24" s="14">
        <v>5608</v>
      </c>
      <c r="G24" s="14">
        <v>721</v>
      </c>
      <c r="H24" s="15">
        <v>38.01</v>
      </c>
      <c r="I24" s="15">
        <v>147.540121020784</v>
      </c>
      <c r="J24" s="14">
        <v>4</v>
      </c>
      <c r="K24" s="14">
        <v>117</v>
      </c>
      <c r="L24" s="14">
        <v>6</v>
      </c>
      <c r="M24" s="14">
        <v>56</v>
      </c>
      <c r="N24" s="14">
        <v>4</v>
      </c>
      <c r="O24" s="14">
        <v>117</v>
      </c>
      <c r="P24" s="14">
        <v>6</v>
      </c>
      <c r="Q24" s="14">
        <v>56</v>
      </c>
      <c r="R24" s="14">
        <f t="shared" si="7"/>
        <v>0</v>
      </c>
      <c r="S24" s="14">
        <f t="shared" si="0"/>
        <v>0</v>
      </c>
      <c r="T24" s="14">
        <f t="shared" si="1"/>
        <v>0</v>
      </c>
      <c r="U24" s="14">
        <f t="shared" si="2"/>
        <v>0</v>
      </c>
      <c r="V24" s="16">
        <v>4091</v>
      </c>
      <c r="W24" s="16">
        <v>13779</v>
      </c>
      <c r="X24" s="16">
        <v>202</v>
      </c>
      <c r="Y24" s="16">
        <v>724</v>
      </c>
      <c r="Z24" s="16">
        <v>4293</v>
      </c>
      <c r="AA24" s="16">
        <v>14503</v>
      </c>
      <c r="AB24" s="16">
        <v>3660</v>
      </c>
      <c r="AC24" s="16">
        <v>12372</v>
      </c>
      <c r="AD24" s="16">
        <v>99</v>
      </c>
      <c r="AE24" s="16">
        <v>600</v>
      </c>
      <c r="AF24" s="16">
        <v>3759</v>
      </c>
      <c r="AG24" s="16">
        <v>12972</v>
      </c>
      <c r="AH24" s="18">
        <f t="shared" si="8"/>
        <v>0.11775956284153005</v>
      </c>
      <c r="AI24" s="18">
        <f t="shared" si="9"/>
        <v>0.11372453928225024</v>
      </c>
      <c r="AJ24" s="18">
        <f t="shared" si="3"/>
        <v>1.0404040404040404</v>
      </c>
      <c r="AK24" s="18">
        <f t="shared" si="4"/>
        <v>0.20666666666666667</v>
      </c>
      <c r="AL24" s="18">
        <f t="shared" si="5"/>
        <v>0.14205905826017559</v>
      </c>
      <c r="AM24" s="18">
        <f t="shared" si="6"/>
        <v>0.11802343509096516</v>
      </c>
    </row>
    <row r="25" spans="1:39" s="4" customFormat="1" ht="16" customHeight="1" x14ac:dyDescent="0.15">
      <c r="A25" s="11">
        <v>21</v>
      </c>
      <c r="B25" s="12" t="s">
        <v>66</v>
      </c>
      <c r="C25" s="13" t="s">
        <v>12</v>
      </c>
      <c r="D25" s="13" t="s">
        <v>15</v>
      </c>
      <c r="E25" s="13">
        <v>7</v>
      </c>
      <c r="F25" s="14">
        <v>1557</v>
      </c>
      <c r="G25" s="14">
        <v>751</v>
      </c>
      <c r="H25" s="15">
        <v>66.650000000000006</v>
      </c>
      <c r="I25" s="15">
        <v>23.360840210052512</v>
      </c>
      <c r="J25" s="14">
        <v>10</v>
      </c>
      <c r="K25" s="14">
        <v>319</v>
      </c>
      <c r="L25" s="14">
        <v>31</v>
      </c>
      <c r="M25" s="14">
        <v>166</v>
      </c>
      <c r="N25" s="14">
        <v>8</v>
      </c>
      <c r="O25" s="14">
        <v>309</v>
      </c>
      <c r="P25" s="14">
        <v>31</v>
      </c>
      <c r="Q25" s="14">
        <v>161</v>
      </c>
      <c r="R25" s="14">
        <f t="shared" si="7"/>
        <v>2</v>
      </c>
      <c r="S25" s="14">
        <f t="shared" si="0"/>
        <v>10</v>
      </c>
      <c r="T25" s="14">
        <f t="shared" si="1"/>
        <v>0</v>
      </c>
      <c r="U25" s="14">
        <f t="shared" si="2"/>
        <v>5</v>
      </c>
      <c r="V25" s="16">
        <v>3809</v>
      </c>
      <c r="W25" s="16">
        <v>10714</v>
      </c>
      <c r="X25" s="16">
        <v>137</v>
      </c>
      <c r="Y25" s="16">
        <v>540</v>
      </c>
      <c r="Z25" s="16">
        <v>3946</v>
      </c>
      <c r="AA25" s="16">
        <v>11254</v>
      </c>
      <c r="AB25" s="16">
        <v>3088</v>
      </c>
      <c r="AC25" s="16">
        <v>11096</v>
      </c>
      <c r="AD25" s="16">
        <v>40</v>
      </c>
      <c r="AE25" s="16">
        <v>197</v>
      </c>
      <c r="AF25" s="16">
        <v>3128</v>
      </c>
      <c r="AG25" s="16">
        <v>11293</v>
      </c>
      <c r="AH25" s="18">
        <f t="shared" si="8"/>
        <v>0.23348445595854922</v>
      </c>
      <c r="AI25" s="18">
        <f t="shared" si="9"/>
        <v>-3.442682047584715E-2</v>
      </c>
      <c r="AJ25" s="18">
        <f t="shared" si="3"/>
        <v>2.4249999999999998</v>
      </c>
      <c r="AK25" s="18">
        <f t="shared" si="4"/>
        <v>1.7411167512690355</v>
      </c>
      <c r="AL25" s="18">
        <f t="shared" si="5"/>
        <v>0.26150895140664959</v>
      </c>
      <c r="AM25" s="18">
        <f t="shared" si="6"/>
        <v>-3.453466749313734E-3</v>
      </c>
    </row>
    <row r="26" spans="1:39" s="4" customFormat="1" ht="16" customHeight="1" x14ac:dyDescent="0.15">
      <c r="A26" s="11">
        <v>22</v>
      </c>
      <c r="B26" s="12" t="s">
        <v>127</v>
      </c>
      <c r="C26" s="13" t="s">
        <v>12</v>
      </c>
      <c r="D26" s="13" t="s">
        <v>13</v>
      </c>
      <c r="E26" s="13">
        <v>3</v>
      </c>
      <c r="F26" s="14">
        <v>2683</v>
      </c>
      <c r="G26" s="14">
        <v>497</v>
      </c>
      <c r="H26" s="15">
        <v>13.32</v>
      </c>
      <c r="I26" s="15">
        <v>201.42642642642642</v>
      </c>
      <c r="J26" s="14">
        <v>25</v>
      </c>
      <c r="K26" s="14">
        <v>426</v>
      </c>
      <c r="L26" s="14">
        <v>91</v>
      </c>
      <c r="M26" s="14">
        <v>204</v>
      </c>
      <c r="N26" s="14">
        <v>25</v>
      </c>
      <c r="O26" s="14">
        <v>426</v>
      </c>
      <c r="P26" s="14">
        <v>91</v>
      </c>
      <c r="Q26" s="14">
        <v>204</v>
      </c>
      <c r="R26" s="14">
        <f t="shared" si="7"/>
        <v>0</v>
      </c>
      <c r="S26" s="14">
        <f t="shared" si="0"/>
        <v>0</v>
      </c>
      <c r="T26" s="14">
        <f t="shared" si="1"/>
        <v>0</v>
      </c>
      <c r="U26" s="14">
        <f t="shared" si="2"/>
        <v>0</v>
      </c>
      <c r="V26" s="16">
        <v>3380</v>
      </c>
      <c r="W26" s="16">
        <v>6676</v>
      </c>
      <c r="X26" s="16">
        <v>99</v>
      </c>
      <c r="Y26" s="16">
        <v>216</v>
      </c>
      <c r="Z26" s="16">
        <v>3479</v>
      </c>
      <c r="AA26" s="16">
        <v>6892</v>
      </c>
      <c r="AB26" s="16">
        <v>2908</v>
      </c>
      <c r="AC26" s="16">
        <v>5568</v>
      </c>
      <c r="AD26" s="16">
        <v>39</v>
      </c>
      <c r="AE26" s="16">
        <v>87</v>
      </c>
      <c r="AF26" s="16">
        <v>2947</v>
      </c>
      <c r="AG26" s="16">
        <v>5655</v>
      </c>
      <c r="AH26" s="18">
        <f t="shared" si="8"/>
        <v>0.1623108665749656</v>
      </c>
      <c r="AI26" s="18">
        <f t="shared" si="9"/>
        <v>0.19899425287356323</v>
      </c>
      <c r="AJ26" s="18">
        <f t="shared" si="3"/>
        <v>1.5384615384615385</v>
      </c>
      <c r="AK26" s="18">
        <f t="shared" si="4"/>
        <v>1.4827586206896552</v>
      </c>
      <c r="AL26" s="18">
        <f t="shared" si="5"/>
        <v>0.18052256532066507</v>
      </c>
      <c r="AM26" s="18">
        <f t="shared" si="6"/>
        <v>0.2187444739168877</v>
      </c>
    </row>
    <row r="27" spans="1:39" s="4" customFormat="1" ht="16" customHeight="1" x14ac:dyDescent="0.15">
      <c r="A27" s="11">
        <v>23</v>
      </c>
      <c r="B27" s="12" t="s">
        <v>52</v>
      </c>
      <c r="C27" s="13" t="s">
        <v>12</v>
      </c>
      <c r="D27" s="13" t="s">
        <v>15</v>
      </c>
      <c r="E27" s="13">
        <v>1</v>
      </c>
      <c r="F27" s="14">
        <v>710</v>
      </c>
      <c r="G27" s="14">
        <v>836</v>
      </c>
      <c r="H27" s="15">
        <v>32.979999999999997</v>
      </c>
      <c r="I27" s="15">
        <v>21.528198908429353</v>
      </c>
      <c r="J27" s="14">
        <v>29</v>
      </c>
      <c r="K27" s="14">
        <v>201</v>
      </c>
      <c r="L27" s="14">
        <v>15</v>
      </c>
      <c r="M27" s="14">
        <v>94</v>
      </c>
      <c r="N27" s="14">
        <v>27</v>
      </c>
      <c r="O27" s="14">
        <v>195</v>
      </c>
      <c r="P27" s="14">
        <v>15</v>
      </c>
      <c r="Q27" s="14">
        <v>90</v>
      </c>
      <c r="R27" s="14">
        <f t="shared" si="7"/>
        <v>2</v>
      </c>
      <c r="S27" s="14">
        <f t="shared" si="0"/>
        <v>6</v>
      </c>
      <c r="T27" s="14">
        <f t="shared" si="1"/>
        <v>0</v>
      </c>
      <c r="U27" s="14">
        <f t="shared" si="2"/>
        <v>4</v>
      </c>
      <c r="V27" s="16">
        <v>2329</v>
      </c>
      <c r="W27" s="16">
        <v>3345</v>
      </c>
      <c r="X27" s="16">
        <v>882</v>
      </c>
      <c r="Y27" s="16">
        <v>1379</v>
      </c>
      <c r="Z27" s="16">
        <v>3211</v>
      </c>
      <c r="AA27" s="16">
        <v>4724</v>
      </c>
      <c r="AB27" s="16">
        <v>3078</v>
      </c>
      <c r="AC27" s="16">
        <v>4443</v>
      </c>
      <c r="AD27" s="16">
        <v>599</v>
      </c>
      <c r="AE27" s="16">
        <v>771</v>
      </c>
      <c r="AF27" s="16">
        <v>3677</v>
      </c>
      <c r="AG27" s="16">
        <v>5214</v>
      </c>
      <c r="AH27" s="18">
        <f t="shared" si="8"/>
        <v>-0.24333983105912929</v>
      </c>
      <c r="AI27" s="18">
        <f t="shared" si="9"/>
        <v>-0.24713031735313978</v>
      </c>
      <c r="AJ27" s="18">
        <f t="shared" si="3"/>
        <v>0.47245409015025042</v>
      </c>
      <c r="AK27" s="18">
        <f t="shared" si="4"/>
        <v>0.78858625162127105</v>
      </c>
      <c r="AL27" s="18">
        <f t="shared" si="5"/>
        <v>-0.12673375033995105</v>
      </c>
      <c r="AM27" s="18">
        <f t="shared" si="6"/>
        <v>-9.3977752205600312E-2</v>
      </c>
    </row>
    <row r="28" spans="1:39" s="4" customFormat="1" ht="16" customHeight="1" x14ac:dyDescent="0.15">
      <c r="A28" s="28">
        <v>1</v>
      </c>
      <c r="B28" s="29" t="s">
        <v>30</v>
      </c>
      <c r="C28" s="30" t="s">
        <v>12</v>
      </c>
      <c r="D28" s="30" t="s">
        <v>13</v>
      </c>
      <c r="E28" s="30">
        <v>1</v>
      </c>
      <c r="F28" s="31">
        <v>1306</v>
      </c>
      <c r="G28" s="31">
        <v>1088</v>
      </c>
      <c r="H28" s="32">
        <v>97.19</v>
      </c>
      <c r="I28" s="32">
        <v>13.437596460541208</v>
      </c>
      <c r="J28" s="31">
        <v>3</v>
      </c>
      <c r="K28" s="31">
        <v>35</v>
      </c>
      <c r="L28" s="31">
        <v>13</v>
      </c>
      <c r="M28" s="31">
        <v>15</v>
      </c>
      <c r="N28" s="31">
        <v>3</v>
      </c>
      <c r="O28" s="31">
        <v>35</v>
      </c>
      <c r="P28" s="31">
        <v>13</v>
      </c>
      <c r="Q28" s="31">
        <v>15</v>
      </c>
      <c r="R28" s="31">
        <f t="shared" si="7"/>
        <v>0</v>
      </c>
      <c r="S28" s="31">
        <f t="shared" si="0"/>
        <v>0</v>
      </c>
      <c r="T28" s="31">
        <f t="shared" si="1"/>
        <v>0</v>
      </c>
      <c r="U28" s="31">
        <f t="shared" si="2"/>
        <v>0</v>
      </c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4"/>
      <c r="AI28" s="34"/>
      <c r="AJ28" s="34"/>
      <c r="AK28" s="34"/>
      <c r="AL28" s="34"/>
      <c r="AM28" s="34"/>
    </row>
    <row r="29" spans="1:39" s="4" customFormat="1" ht="16" customHeight="1" x14ac:dyDescent="0.15">
      <c r="A29" s="28">
        <v>2</v>
      </c>
      <c r="B29" s="29" t="s">
        <v>31</v>
      </c>
      <c r="C29" s="30" t="s">
        <v>12</v>
      </c>
      <c r="D29" s="30" t="s">
        <v>14</v>
      </c>
      <c r="E29" s="30">
        <v>8</v>
      </c>
      <c r="F29" s="31">
        <v>2090</v>
      </c>
      <c r="G29" s="31">
        <v>1037</v>
      </c>
      <c r="H29" s="32">
        <v>77.64</v>
      </c>
      <c r="I29" s="32">
        <v>26.919113858835651</v>
      </c>
      <c r="J29" s="31">
        <v>5</v>
      </c>
      <c r="K29" s="31">
        <v>16</v>
      </c>
      <c r="L29" s="31">
        <v>4</v>
      </c>
      <c r="M29" s="31">
        <v>8</v>
      </c>
      <c r="N29" s="31">
        <v>5</v>
      </c>
      <c r="O29" s="31">
        <v>16</v>
      </c>
      <c r="P29" s="31">
        <v>4</v>
      </c>
      <c r="Q29" s="31">
        <v>8</v>
      </c>
      <c r="R29" s="31">
        <f t="shared" si="7"/>
        <v>0</v>
      </c>
      <c r="S29" s="31">
        <f t="shared" si="0"/>
        <v>0</v>
      </c>
      <c r="T29" s="31">
        <f t="shared" si="1"/>
        <v>0</v>
      </c>
      <c r="U29" s="31">
        <f t="shared" si="2"/>
        <v>0</v>
      </c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4"/>
      <c r="AI29" s="34"/>
      <c r="AJ29" s="34"/>
      <c r="AK29" s="34"/>
      <c r="AL29" s="34"/>
      <c r="AM29" s="34"/>
    </row>
    <row r="30" spans="1:39" s="4" customFormat="1" ht="16" customHeight="1" x14ac:dyDescent="0.15">
      <c r="A30" s="28">
        <v>3</v>
      </c>
      <c r="B30" s="29" t="s">
        <v>34</v>
      </c>
      <c r="C30" s="30" t="s">
        <v>12</v>
      </c>
      <c r="D30" s="30" t="s">
        <v>14</v>
      </c>
      <c r="E30" s="30">
        <v>7</v>
      </c>
      <c r="F30" s="31">
        <v>552</v>
      </c>
      <c r="G30" s="31">
        <v>957</v>
      </c>
      <c r="H30" s="32">
        <v>58.98</v>
      </c>
      <c r="I30" s="32">
        <v>9.3591047812817916</v>
      </c>
      <c r="J30" s="31">
        <v>3</v>
      </c>
      <c r="K30" s="31">
        <v>26</v>
      </c>
      <c r="L30" s="31">
        <v>4</v>
      </c>
      <c r="M30" s="31">
        <v>11</v>
      </c>
      <c r="N30" s="31">
        <v>3</v>
      </c>
      <c r="O30" s="31">
        <v>26</v>
      </c>
      <c r="P30" s="31">
        <v>4</v>
      </c>
      <c r="Q30" s="31">
        <v>11</v>
      </c>
      <c r="R30" s="31">
        <f t="shared" si="7"/>
        <v>0</v>
      </c>
      <c r="S30" s="31">
        <f t="shared" si="0"/>
        <v>0</v>
      </c>
      <c r="T30" s="31">
        <f t="shared" si="1"/>
        <v>0</v>
      </c>
      <c r="U30" s="31">
        <f t="shared" si="2"/>
        <v>0</v>
      </c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4"/>
      <c r="AI30" s="34"/>
      <c r="AJ30" s="34"/>
      <c r="AK30" s="34"/>
      <c r="AL30" s="34"/>
      <c r="AM30" s="34"/>
    </row>
    <row r="31" spans="1:39" s="4" customFormat="1" ht="16" customHeight="1" x14ac:dyDescent="0.15">
      <c r="A31" s="28">
        <v>4</v>
      </c>
      <c r="B31" s="29" t="s">
        <v>35</v>
      </c>
      <c r="C31" s="30" t="s">
        <v>12</v>
      </c>
      <c r="D31" s="30" t="s">
        <v>14</v>
      </c>
      <c r="E31" s="30">
        <v>8</v>
      </c>
      <c r="F31" s="31">
        <v>3654</v>
      </c>
      <c r="G31" s="31">
        <v>954</v>
      </c>
      <c r="H31" s="32">
        <v>88.48</v>
      </c>
      <c r="I31" s="32">
        <v>41.297468354430379</v>
      </c>
      <c r="J31" s="31">
        <v>3</v>
      </c>
      <c r="K31" s="31">
        <v>30</v>
      </c>
      <c r="L31" s="31">
        <v>12</v>
      </c>
      <c r="M31" s="31">
        <v>15</v>
      </c>
      <c r="N31" s="31">
        <v>3</v>
      </c>
      <c r="O31" s="31">
        <v>30</v>
      </c>
      <c r="P31" s="31">
        <v>12</v>
      </c>
      <c r="Q31" s="31">
        <v>15</v>
      </c>
      <c r="R31" s="31">
        <f t="shared" si="7"/>
        <v>0</v>
      </c>
      <c r="S31" s="31">
        <f t="shared" si="0"/>
        <v>0</v>
      </c>
      <c r="T31" s="31">
        <f t="shared" si="1"/>
        <v>0</v>
      </c>
      <c r="U31" s="31">
        <f t="shared" si="2"/>
        <v>0</v>
      </c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4"/>
      <c r="AI31" s="34"/>
      <c r="AJ31" s="34"/>
      <c r="AK31" s="34"/>
      <c r="AL31" s="34"/>
      <c r="AM31" s="34"/>
    </row>
    <row r="32" spans="1:39" s="4" customFormat="1" ht="16" customHeight="1" x14ac:dyDescent="0.15">
      <c r="A32" s="28">
        <v>5</v>
      </c>
      <c r="B32" s="29" t="s">
        <v>36</v>
      </c>
      <c r="C32" s="30" t="s">
        <v>12</v>
      </c>
      <c r="D32" s="30" t="s">
        <v>14</v>
      </c>
      <c r="E32" s="30">
        <v>1</v>
      </c>
      <c r="F32" s="31">
        <v>10614</v>
      </c>
      <c r="G32" s="31">
        <v>954</v>
      </c>
      <c r="H32" s="32">
        <v>85.48</v>
      </c>
      <c r="I32" s="32">
        <v>124.16939635002339</v>
      </c>
      <c r="J32" s="31">
        <v>8</v>
      </c>
      <c r="K32" s="31">
        <v>76</v>
      </c>
      <c r="L32" s="31">
        <v>14</v>
      </c>
      <c r="M32" s="31">
        <v>39</v>
      </c>
      <c r="N32" s="31">
        <v>9</v>
      </c>
      <c r="O32" s="31">
        <v>88</v>
      </c>
      <c r="P32" s="31">
        <v>14</v>
      </c>
      <c r="Q32" s="31">
        <v>45</v>
      </c>
      <c r="R32" s="31">
        <f t="shared" si="7"/>
        <v>-1</v>
      </c>
      <c r="S32" s="31">
        <f t="shared" si="0"/>
        <v>-12</v>
      </c>
      <c r="T32" s="31">
        <f t="shared" si="1"/>
        <v>0</v>
      </c>
      <c r="U32" s="31">
        <f t="shared" si="2"/>
        <v>-6</v>
      </c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34"/>
      <c r="AJ32" s="34"/>
      <c r="AK32" s="34"/>
      <c r="AL32" s="34"/>
      <c r="AM32" s="34"/>
    </row>
    <row r="33" spans="1:39" s="4" customFormat="1" ht="16" customHeight="1" x14ac:dyDescent="0.15">
      <c r="A33" s="28">
        <v>6</v>
      </c>
      <c r="B33" s="29" t="s">
        <v>37</v>
      </c>
      <c r="C33" s="30" t="s">
        <v>12</v>
      </c>
      <c r="D33" s="30" t="s">
        <v>14</v>
      </c>
      <c r="E33" s="30">
        <v>4</v>
      </c>
      <c r="F33" s="31">
        <v>1722</v>
      </c>
      <c r="G33" s="31">
        <v>950</v>
      </c>
      <c r="H33" s="32">
        <v>42.15</v>
      </c>
      <c r="I33" s="32">
        <v>40.854092526690394</v>
      </c>
      <c r="J33" s="31">
        <v>4</v>
      </c>
      <c r="K33" s="31">
        <v>30</v>
      </c>
      <c r="L33" s="31">
        <v>13</v>
      </c>
      <c r="M33" s="31">
        <v>15</v>
      </c>
      <c r="N33" s="31">
        <v>4</v>
      </c>
      <c r="O33" s="31">
        <v>30</v>
      </c>
      <c r="P33" s="31">
        <v>13</v>
      </c>
      <c r="Q33" s="31">
        <v>15</v>
      </c>
      <c r="R33" s="31">
        <f t="shared" si="7"/>
        <v>0</v>
      </c>
      <c r="S33" s="31">
        <f t="shared" si="0"/>
        <v>0</v>
      </c>
      <c r="T33" s="31">
        <f t="shared" si="1"/>
        <v>0</v>
      </c>
      <c r="U33" s="31">
        <f t="shared" si="2"/>
        <v>0</v>
      </c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34"/>
      <c r="AJ33" s="34"/>
      <c r="AK33" s="34"/>
      <c r="AL33" s="34"/>
      <c r="AM33" s="34"/>
    </row>
    <row r="34" spans="1:39" s="4" customFormat="1" ht="16" customHeight="1" x14ac:dyDescent="0.15">
      <c r="A34" s="28">
        <v>7</v>
      </c>
      <c r="B34" s="29" t="s">
        <v>38</v>
      </c>
      <c r="C34" s="30" t="s">
        <v>12</v>
      </c>
      <c r="D34" s="30" t="s">
        <v>14</v>
      </c>
      <c r="E34" s="30">
        <v>8</v>
      </c>
      <c r="F34" s="31">
        <v>1160</v>
      </c>
      <c r="G34" s="31">
        <v>949</v>
      </c>
      <c r="H34" s="32">
        <v>83.05</v>
      </c>
      <c r="I34" s="32">
        <v>13.967489464178206</v>
      </c>
      <c r="J34" s="31">
        <v>5</v>
      </c>
      <c r="K34" s="31">
        <v>56</v>
      </c>
      <c r="L34" s="31">
        <v>5</v>
      </c>
      <c r="M34" s="31">
        <v>24</v>
      </c>
      <c r="N34" s="31">
        <v>4</v>
      </c>
      <c r="O34" s="31">
        <v>45</v>
      </c>
      <c r="P34" s="31">
        <v>5</v>
      </c>
      <c r="Q34" s="31">
        <v>19</v>
      </c>
      <c r="R34" s="31">
        <f t="shared" si="7"/>
        <v>1</v>
      </c>
      <c r="S34" s="31">
        <f t="shared" si="0"/>
        <v>11</v>
      </c>
      <c r="T34" s="31">
        <f t="shared" si="1"/>
        <v>0</v>
      </c>
      <c r="U34" s="31">
        <f t="shared" si="2"/>
        <v>5</v>
      </c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4"/>
      <c r="AI34" s="34"/>
      <c r="AJ34" s="34"/>
      <c r="AK34" s="34"/>
      <c r="AL34" s="34"/>
      <c r="AM34" s="34"/>
    </row>
    <row r="35" spans="1:39" s="4" customFormat="1" ht="16" customHeight="1" x14ac:dyDescent="0.15">
      <c r="A35" s="28">
        <v>8</v>
      </c>
      <c r="B35" s="29" t="s">
        <v>41</v>
      </c>
      <c r="C35" s="30" t="s">
        <v>12</v>
      </c>
      <c r="D35" s="30" t="s">
        <v>13</v>
      </c>
      <c r="E35" s="30">
        <v>4</v>
      </c>
      <c r="F35" s="31">
        <v>4696</v>
      </c>
      <c r="G35" s="31">
        <v>926</v>
      </c>
      <c r="H35" s="32">
        <v>99.71</v>
      </c>
      <c r="I35" s="32">
        <v>47.096580082238496</v>
      </c>
      <c r="J35" s="31">
        <v>6</v>
      </c>
      <c r="K35" s="31">
        <v>38</v>
      </c>
      <c r="L35" s="31">
        <v>3</v>
      </c>
      <c r="M35" s="31">
        <v>17</v>
      </c>
      <c r="N35" s="31">
        <v>5</v>
      </c>
      <c r="O35" s="31">
        <v>34</v>
      </c>
      <c r="P35" s="31">
        <v>3</v>
      </c>
      <c r="Q35" s="31">
        <v>15</v>
      </c>
      <c r="R35" s="31">
        <f t="shared" si="7"/>
        <v>1</v>
      </c>
      <c r="S35" s="31">
        <f t="shared" si="0"/>
        <v>4</v>
      </c>
      <c r="T35" s="31">
        <f t="shared" si="1"/>
        <v>0</v>
      </c>
      <c r="U35" s="31">
        <f t="shared" si="2"/>
        <v>2</v>
      </c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4"/>
      <c r="AI35" s="34"/>
      <c r="AJ35" s="34"/>
      <c r="AK35" s="34"/>
      <c r="AL35" s="34"/>
      <c r="AM35" s="34"/>
    </row>
    <row r="36" spans="1:39" s="4" customFormat="1" ht="16" customHeight="1" x14ac:dyDescent="0.15">
      <c r="A36" s="28">
        <v>9</v>
      </c>
      <c r="B36" s="29" t="s">
        <v>42</v>
      </c>
      <c r="C36" s="30" t="s">
        <v>12</v>
      </c>
      <c r="D36" s="30" t="s">
        <v>15</v>
      </c>
      <c r="E36" s="30">
        <v>4</v>
      </c>
      <c r="F36" s="31">
        <v>3854</v>
      </c>
      <c r="G36" s="31">
        <v>916</v>
      </c>
      <c r="H36" s="32">
        <v>82.93</v>
      </c>
      <c r="I36" s="32">
        <v>46.472928976245022</v>
      </c>
      <c r="J36" s="31">
        <v>5</v>
      </c>
      <c r="K36" s="31">
        <v>156</v>
      </c>
      <c r="L36" s="31">
        <v>36</v>
      </c>
      <c r="M36" s="31">
        <v>79</v>
      </c>
      <c r="N36" s="31">
        <v>5</v>
      </c>
      <c r="O36" s="31">
        <v>156</v>
      </c>
      <c r="P36" s="31">
        <v>36</v>
      </c>
      <c r="Q36" s="31">
        <v>79</v>
      </c>
      <c r="R36" s="31">
        <f t="shared" si="7"/>
        <v>0</v>
      </c>
      <c r="S36" s="31">
        <f t="shared" si="0"/>
        <v>0</v>
      </c>
      <c r="T36" s="31">
        <f t="shared" si="1"/>
        <v>0</v>
      </c>
      <c r="U36" s="31">
        <f t="shared" si="2"/>
        <v>0</v>
      </c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4"/>
      <c r="AI36" s="34"/>
      <c r="AJ36" s="34"/>
      <c r="AK36" s="34"/>
      <c r="AL36" s="34"/>
      <c r="AM36" s="34"/>
    </row>
    <row r="37" spans="1:39" s="4" customFormat="1" ht="16" customHeight="1" x14ac:dyDescent="0.15">
      <c r="A37" s="28">
        <v>10</v>
      </c>
      <c r="B37" s="29" t="s">
        <v>43</v>
      </c>
      <c r="C37" s="30" t="s">
        <v>12</v>
      </c>
      <c r="D37" s="30" t="s">
        <v>14</v>
      </c>
      <c r="E37" s="30">
        <v>1</v>
      </c>
      <c r="F37" s="31">
        <v>794</v>
      </c>
      <c r="G37" s="31">
        <v>909</v>
      </c>
      <c r="H37" s="32">
        <v>59.88</v>
      </c>
      <c r="I37" s="32">
        <v>13.259853039412157</v>
      </c>
      <c r="J37" s="31">
        <v>4</v>
      </c>
      <c r="K37" s="31">
        <v>50</v>
      </c>
      <c r="L37" s="31">
        <v>15</v>
      </c>
      <c r="M37" s="31">
        <v>22</v>
      </c>
      <c r="N37" s="31">
        <v>4</v>
      </c>
      <c r="O37" s="31">
        <v>50</v>
      </c>
      <c r="P37" s="31">
        <v>15</v>
      </c>
      <c r="Q37" s="31">
        <v>22</v>
      </c>
      <c r="R37" s="31">
        <f t="shared" ref="R37:R68" si="10">J37-N37</f>
        <v>0</v>
      </c>
      <c r="S37" s="31">
        <f t="shared" ref="S37:S68" si="11">K37-O37</f>
        <v>0</v>
      </c>
      <c r="T37" s="31">
        <f t="shared" ref="T37:T68" si="12">L37-P37</f>
        <v>0</v>
      </c>
      <c r="U37" s="31">
        <f t="shared" ref="U37:U68" si="13">M37-Q37</f>
        <v>0</v>
      </c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4"/>
      <c r="AI37" s="34"/>
      <c r="AJ37" s="34"/>
      <c r="AK37" s="34"/>
      <c r="AL37" s="34"/>
      <c r="AM37" s="34"/>
    </row>
    <row r="38" spans="1:39" s="4" customFormat="1" ht="16" customHeight="1" x14ac:dyDescent="0.15">
      <c r="A38" s="28">
        <v>11</v>
      </c>
      <c r="B38" s="29" t="s">
        <v>44</v>
      </c>
      <c r="C38" s="30" t="s">
        <v>12</v>
      </c>
      <c r="D38" s="30" t="s">
        <v>15</v>
      </c>
      <c r="E38" s="30">
        <v>1</v>
      </c>
      <c r="F38" s="31">
        <v>1768</v>
      </c>
      <c r="G38" s="31">
        <v>899</v>
      </c>
      <c r="H38" s="32">
        <v>106.39</v>
      </c>
      <c r="I38" s="32">
        <v>16.618103205188458</v>
      </c>
      <c r="J38" s="31">
        <v>4</v>
      </c>
      <c r="K38" s="31">
        <v>99</v>
      </c>
      <c r="L38" s="31">
        <v>26</v>
      </c>
      <c r="M38" s="31">
        <v>50</v>
      </c>
      <c r="N38" s="31">
        <v>4</v>
      </c>
      <c r="O38" s="31">
        <v>99</v>
      </c>
      <c r="P38" s="31">
        <v>26</v>
      </c>
      <c r="Q38" s="31">
        <v>50</v>
      </c>
      <c r="R38" s="31">
        <f t="shared" si="10"/>
        <v>0</v>
      </c>
      <c r="S38" s="31">
        <f t="shared" si="11"/>
        <v>0</v>
      </c>
      <c r="T38" s="31">
        <f t="shared" si="12"/>
        <v>0</v>
      </c>
      <c r="U38" s="31">
        <f t="shared" si="13"/>
        <v>0</v>
      </c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4"/>
      <c r="AI38" s="34"/>
      <c r="AJ38" s="34"/>
      <c r="AK38" s="34"/>
      <c r="AL38" s="34"/>
      <c r="AM38" s="34"/>
    </row>
    <row r="39" spans="1:39" s="4" customFormat="1" ht="16" customHeight="1" x14ac:dyDescent="0.15">
      <c r="A39" s="28">
        <v>12</v>
      </c>
      <c r="B39" s="29" t="s">
        <v>50</v>
      </c>
      <c r="C39" s="30" t="s">
        <v>12</v>
      </c>
      <c r="D39" s="30" t="s">
        <v>16</v>
      </c>
      <c r="E39" s="30">
        <v>3</v>
      </c>
      <c r="F39" s="31">
        <v>1929</v>
      </c>
      <c r="G39" s="31">
        <v>839</v>
      </c>
      <c r="H39" s="32">
        <v>34.9</v>
      </c>
      <c r="I39" s="32">
        <v>55.272206303724928</v>
      </c>
      <c r="J39" s="31">
        <v>3</v>
      </c>
      <c r="K39" s="31">
        <v>132</v>
      </c>
      <c r="L39" s="31">
        <v>27</v>
      </c>
      <c r="M39" s="31">
        <v>67</v>
      </c>
      <c r="N39" s="31">
        <v>3</v>
      </c>
      <c r="O39" s="31">
        <v>132</v>
      </c>
      <c r="P39" s="31">
        <v>27</v>
      </c>
      <c r="Q39" s="31">
        <v>67</v>
      </c>
      <c r="R39" s="31">
        <f t="shared" si="10"/>
        <v>0</v>
      </c>
      <c r="S39" s="31">
        <f t="shared" si="11"/>
        <v>0</v>
      </c>
      <c r="T39" s="31">
        <f t="shared" si="12"/>
        <v>0</v>
      </c>
      <c r="U39" s="31">
        <f t="shared" si="13"/>
        <v>0</v>
      </c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4"/>
      <c r="AI39" s="34"/>
      <c r="AJ39" s="34"/>
      <c r="AK39" s="34"/>
      <c r="AL39" s="34"/>
      <c r="AM39" s="34"/>
    </row>
    <row r="40" spans="1:39" s="4" customFormat="1" ht="16" customHeight="1" x14ac:dyDescent="0.15">
      <c r="A40" s="28">
        <v>13</v>
      </c>
      <c r="B40" s="29" t="s">
        <v>51</v>
      </c>
      <c r="C40" s="30" t="s">
        <v>12</v>
      </c>
      <c r="D40" s="30" t="s">
        <v>17</v>
      </c>
      <c r="E40" s="30">
        <v>3</v>
      </c>
      <c r="F40" s="31">
        <v>709</v>
      </c>
      <c r="G40" s="31">
        <v>838</v>
      </c>
      <c r="H40" s="32">
        <v>28.96</v>
      </c>
      <c r="I40" s="32">
        <v>24.482044198895029</v>
      </c>
      <c r="J40" s="31">
        <v>3</v>
      </c>
      <c r="K40" s="31">
        <v>76</v>
      </c>
      <c r="L40" s="31">
        <v>17</v>
      </c>
      <c r="M40" s="31">
        <v>33</v>
      </c>
      <c r="N40" s="31">
        <v>3</v>
      </c>
      <c r="O40" s="31">
        <v>76</v>
      </c>
      <c r="P40" s="31">
        <v>17</v>
      </c>
      <c r="Q40" s="31">
        <v>33</v>
      </c>
      <c r="R40" s="31">
        <f t="shared" si="10"/>
        <v>0</v>
      </c>
      <c r="S40" s="31">
        <f t="shared" si="11"/>
        <v>0</v>
      </c>
      <c r="T40" s="31">
        <f t="shared" si="12"/>
        <v>0</v>
      </c>
      <c r="U40" s="31">
        <f t="shared" si="13"/>
        <v>0</v>
      </c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4"/>
      <c r="AI40" s="34"/>
      <c r="AJ40" s="34"/>
      <c r="AK40" s="34"/>
      <c r="AL40" s="34"/>
      <c r="AM40" s="34"/>
    </row>
    <row r="41" spans="1:39" s="4" customFormat="1" ht="16" customHeight="1" x14ac:dyDescent="0.15">
      <c r="A41" s="28">
        <v>14</v>
      </c>
      <c r="B41" s="29" t="s">
        <v>53</v>
      </c>
      <c r="C41" s="30" t="s">
        <v>12</v>
      </c>
      <c r="D41" s="30" t="s">
        <v>15</v>
      </c>
      <c r="E41" s="30">
        <v>3</v>
      </c>
      <c r="F41" s="31">
        <v>1176</v>
      </c>
      <c r="G41" s="31">
        <v>833</v>
      </c>
      <c r="H41" s="32">
        <v>33.909999999999997</v>
      </c>
      <c r="I41" s="32">
        <v>34.680035387791214</v>
      </c>
      <c r="J41" s="31">
        <v>12</v>
      </c>
      <c r="K41" s="31">
        <v>49</v>
      </c>
      <c r="L41" s="31">
        <v>6</v>
      </c>
      <c r="M41" s="31">
        <v>24</v>
      </c>
      <c r="N41" s="31">
        <v>5</v>
      </c>
      <c r="O41" s="31">
        <v>21</v>
      </c>
      <c r="P41" s="31">
        <v>6</v>
      </c>
      <c r="Q41" s="31">
        <v>10</v>
      </c>
      <c r="R41" s="31">
        <f t="shared" si="10"/>
        <v>7</v>
      </c>
      <c r="S41" s="31">
        <f t="shared" si="11"/>
        <v>28</v>
      </c>
      <c r="T41" s="31">
        <f t="shared" si="12"/>
        <v>0</v>
      </c>
      <c r="U41" s="31">
        <f t="shared" si="13"/>
        <v>14</v>
      </c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4"/>
      <c r="AI41" s="34"/>
      <c r="AJ41" s="34"/>
      <c r="AK41" s="34"/>
      <c r="AL41" s="34"/>
      <c r="AM41" s="34"/>
    </row>
    <row r="42" spans="1:39" s="4" customFormat="1" ht="16" customHeight="1" x14ac:dyDescent="0.15">
      <c r="A42" s="28">
        <v>15</v>
      </c>
      <c r="B42" s="29" t="s">
        <v>56</v>
      </c>
      <c r="C42" s="30" t="s">
        <v>12</v>
      </c>
      <c r="D42" s="30" t="s">
        <v>13</v>
      </c>
      <c r="E42" s="30">
        <v>3</v>
      </c>
      <c r="F42" s="31">
        <v>1741</v>
      </c>
      <c r="G42" s="31">
        <v>800</v>
      </c>
      <c r="H42" s="32">
        <v>24.74</v>
      </c>
      <c r="I42" s="32">
        <v>70.371867421180283</v>
      </c>
      <c r="J42" s="31">
        <v>4</v>
      </c>
      <c r="K42" s="31">
        <v>89</v>
      </c>
      <c r="L42" s="31">
        <v>25</v>
      </c>
      <c r="M42" s="31">
        <v>41</v>
      </c>
      <c r="N42" s="31">
        <v>4</v>
      </c>
      <c r="O42" s="31">
        <v>89</v>
      </c>
      <c r="P42" s="31">
        <v>25</v>
      </c>
      <c r="Q42" s="31">
        <v>41</v>
      </c>
      <c r="R42" s="31">
        <f t="shared" si="10"/>
        <v>0</v>
      </c>
      <c r="S42" s="31">
        <f t="shared" si="11"/>
        <v>0</v>
      </c>
      <c r="T42" s="31">
        <f t="shared" si="12"/>
        <v>0</v>
      </c>
      <c r="U42" s="31">
        <f t="shared" si="13"/>
        <v>0</v>
      </c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4"/>
      <c r="AI42" s="34"/>
      <c r="AJ42" s="34"/>
      <c r="AK42" s="34"/>
      <c r="AL42" s="34"/>
      <c r="AM42" s="34"/>
    </row>
    <row r="43" spans="1:39" s="4" customFormat="1" ht="16" customHeight="1" x14ac:dyDescent="0.15">
      <c r="A43" s="28">
        <v>16</v>
      </c>
      <c r="B43" s="29" t="s">
        <v>57</v>
      </c>
      <c r="C43" s="30" t="s">
        <v>12</v>
      </c>
      <c r="D43" s="30" t="s">
        <v>14</v>
      </c>
      <c r="E43" s="30">
        <v>7</v>
      </c>
      <c r="F43" s="31">
        <v>2294</v>
      </c>
      <c r="G43" s="31">
        <v>800</v>
      </c>
      <c r="H43" s="32">
        <v>70.02</v>
      </c>
      <c r="I43" s="32">
        <v>32.76206798057698</v>
      </c>
      <c r="J43" s="31">
        <v>8</v>
      </c>
      <c r="K43" s="31">
        <v>129</v>
      </c>
      <c r="L43" s="31">
        <v>7</v>
      </c>
      <c r="M43" s="31">
        <v>70</v>
      </c>
      <c r="N43" s="31">
        <v>8</v>
      </c>
      <c r="O43" s="31">
        <v>129</v>
      </c>
      <c r="P43" s="31">
        <v>7</v>
      </c>
      <c r="Q43" s="31">
        <v>70</v>
      </c>
      <c r="R43" s="31">
        <f t="shared" si="10"/>
        <v>0</v>
      </c>
      <c r="S43" s="31">
        <f t="shared" si="11"/>
        <v>0</v>
      </c>
      <c r="T43" s="31">
        <f t="shared" si="12"/>
        <v>0</v>
      </c>
      <c r="U43" s="31">
        <f t="shared" si="13"/>
        <v>0</v>
      </c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4"/>
      <c r="AI43" s="34"/>
      <c r="AJ43" s="34"/>
      <c r="AK43" s="34"/>
      <c r="AL43" s="34"/>
      <c r="AM43" s="34"/>
    </row>
    <row r="44" spans="1:39" s="4" customFormat="1" ht="16" customHeight="1" x14ac:dyDescent="0.15">
      <c r="A44" s="28">
        <v>17</v>
      </c>
      <c r="B44" s="29" t="s">
        <v>58</v>
      </c>
      <c r="C44" s="30" t="s">
        <v>12</v>
      </c>
      <c r="D44" s="30" t="s">
        <v>16</v>
      </c>
      <c r="E44" s="30">
        <v>3</v>
      </c>
      <c r="F44" s="31">
        <v>1264</v>
      </c>
      <c r="G44" s="31">
        <v>800</v>
      </c>
      <c r="H44" s="32">
        <v>89.34</v>
      </c>
      <c r="I44" s="32">
        <v>14.148197895679427</v>
      </c>
      <c r="J44" s="31">
        <v>3</v>
      </c>
      <c r="K44" s="31">
        <v>13</v>
      </c>
      <c r="L44" s="31">
        <v>5</v>
      </c>
      <c r="M44" s="31">
        <v>7</v>
      </c>
      <c r="N44" s="31">
        <v>3</v>
      </c>
      <c r="O44" s="31">
        <v>13</v>
      </c>
      <c r="P44" s="31">
        <v>5</v>
      </c>
      <c r="Q44" s="31">
        <v>7</v>
      </c>
      <c r="R44" s="31">
        <f t="shared" si="10"/>
        <v>0</v>
      </c>
      <c r="S44" s="31">
        <f t="shared" si="11"/>
        <v>0</v>
      </c>
      <c r="T44" s="31">
        <f t="shared" si="12"/>
        <v>0</v>
      </c>
      <c r="U44" s="31">
        <f t="shared" si="13"/>
        <v>0</v>
      </c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4"/>
      <c r="AI44" s="34"/>
      <c r="AJ44" s="34"/>
      <c r="AK44" s="34"/>
      <c r="AL44" s="34"/>
      <c r="AM44" s="34"/>
    </row>
    <row r="45" spans="1:39" s="4" customFormat="1" ht="16" customHeight="1" x14ac:dyDescent="0.15">
      <c r="A45" s="28">
        <v>18</v>
      </c>
      <c r="B45" s="29" t="s">
        <v>62</v>
      </c>
      <c r="C45" s="30" t="s">
        <v>12</v>
      </c>
      <c r="D45" s="30" t="s">
        <v>14</v>
      </c>
      <c r="E45" s="30">
        <v>3</v>
      </c>
      <c r="F45" s="31">
        <v>3943</v>
      </c>
      <c r="G45" s="31">
        <v>780</v>
      </c>
      <c r="H45" s="32">
        <v>116.31</v>
      </c>
      <c r="I45" s="32">
        <v>33.900782391883759</v>
      </c>
      <c r="J45" s="31">
        <v>6</v>
      </c>
      <c r="K45" s="31">
        <v>75</v>
      </c>
      <c r="L45" s="31">
        <v>9</v>
      </c>
      <c r="M45" s="31">
        <v>40</v>
      </c>
      <c r="N45" s="31">
        <v>6</v>
      </c>
      <c r="O45" s="31">
        <v>75</v>
      </c>
      <c r="P45" s="31">
        <v>9</v>
      </c>
      <c r="Q45" s="31">
        <v>40</v>
      </c>
      <c r="R45" s="31">
        <f t="shared" si="10"/>
        <v>0</v>
      </c>
      <c r="S45" s="31">
        <f t="shared" si="11"/>
        <v>0</v>
      </c>
      <c r="T45" s="31">
        <f t="shared" si="12"/>
        <v>0</v>
      </c>
      <c r="U45" s="31">
        <f t="shared" si="13"/>
        <v>0</v>
      </c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4"/>
      <c r="AI45" s="34"/>
      <c r="AJ45" s="34"/>
      <c r="AK45" s="34"/>
      <c r="AL45" s="34"/>
      <c r="AM45" s="34"/>
    </row>
    <row r="46" spans="1:39" s="4" customFormat="1" ht="16" customHeight="1" x14ac:dyDescent="0.15">
      <c r="A46" s="28">
        <v>19</v>
      </c>
      <c r="B46" s="29" t="s">
        <v>63</v>
      </c>
      <c r="C46" s="30" t="s">
        <v>12</v>
      </c>
      <c r="D46" s="30" t="s">
        <v>14</v>
      </c>
      <c r="E46" s="30">
        <v>7</v>
      </c>
      <c r="F46" s="31">
        <v>803</v>
      </c>
      <c r="G46" s="31">
        <v>771</v>
      </c>
      <c r="H46" s="32">
        <v>46.82</v>
      </c>
      <c r="I46" s="32">
        <v>17.150790260572403</v>
      </c>
      <c r="J46" s="31">
        <v>7</v>
      </c>
      <c r="K46" s="31">
        <v>28</v>
      </c>
      <c r="L46" s="31">
        <v>3</v>
      </c>
      <c r="M46" s="31">
        <v>15</v>
      </c>
      <c r="N46" s="31">
        <v>6</v>
      </c>
      <c r="O46" s="31">
        <v>24</v>
      </c>
      <c r="P46" s="31">
        <v>2</v>
      </c>
      <c r="Q46" s="31">
        <v>13</v>
      </c>
      <c r="R46" s="31">
        <f t="shared" si="10"/>
        <v>1</v>
      </c>
      <c r="S46" s="31">
        <f t="shared" si="11"/>
        <v>4</v>
      </c>
      <c r="T46" s="31">
        <f t="shared" si="12"/>
        <v>1</v>
      </c>
      <c r="U46" s="31">
        <f t="shared" si="13"/>
        <v>2</v>
      </c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4"/>
      <c r="AI46" s="34"/>
      <c r="AJ46" s="34"/>
      <c r="AK46" s="34"/>
      <c r="AL46" s="34"/>
      <c r="AM46" s="34"/>
    </row>
    <row r="47" spans="1:39" s="4" customFormat="1" ht="16" customHeight="1" x14ac:dyDescent="0.15">
      <c r="A47" s="28">
        <v>20</v>
      </c>
      <c r="B47" s="29" t="s">
        <v>64</v>
      </c>
      <c r="C47" s="30" t="s">
        <v>12</v>
      </c>
      <c r="D47" s="30" t="s">
        <v>14</v>
      </c>
      <c r="E47" s="30">
        <v>8</v>
      </c>
      <c r="F47" s="31">
        <v>5240</v>
      </c>
      <c r="G47" s="31">
        <v>770</v>
      </c>
      <c r="H47" s="32">
        <v>23.63</v>
      </c>
      <c r="I47" s="32">
        <v>221.75201015658064</v>
      </c>
      <c r="J47" s="31">
        <v>4</v>
      </c>
      <c r="K47" s="31">
        <v>49</v>
      </c>
      <c r="L47" s="31">
        <v>19</v>
      </c>
      <c r="M47" s="31">
        <v>26</v>
      </c>
      <c r="N47" s="31">
        <v>4</v>
      </c>
      <c r="O47" s="31">
        <v>49</v>
      </c>
      <c r="P47" s="31">
        <v>19</v>
      </c>
      <c r="Q47" s="31">
        <v>26</v>
      </c>
      <c r="R47" s="31">
        <f t="shared" si="10"/>
        <v>0</v>
      </c>
      <c r="S47" s="31">
        <f t="shared" si="11"/>
        <v>0</v>
      </c>
      <c r="T47" s="31">
        <f t="shared" si="12"/>
        <v>0</v>
      </c>
      <c r="U47" s="31">
        <f t="shared" si="13"/>
        <v>0</v>
      </c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4"/>
      <c r="AI47" s="34"/>
      <c r="AJ47" s="34"/>
      <c r="AK47" s="34"/>
      <c r="AL47" s="34"/>
      <c r="AM47" s="34"/>
    </row>
    <row r="48" spans="1:39" s="4" customFormat="1" ht="16" customHeight="1" x14ac:dyDescent="0.15">
      <c r="A48" s="28">
        <v>21</v>
      </c>
      <c r="B48" s="29" t="s">
        <v>67</v>
      </c>
      <c r="C48" s="30" t="s">
        <v>12</v>
      </c>
      <c r="D48" s="30" t="s">
        <v>15</v>
      </c>
      <c r="E48" s="30">
        <v>7</v>
      </c>
      <c r="F48" s="31">
        <v>517</v>
      </c>
      <c r="G48" s="31">
        <v>750</v>
      </c>
      <c r="H48" s="32">
        <v>53.68</v>
      </c>
      <c r="I48" s="32">
        <v>9.6311475409836067</v>
      </c>
      <c r="J48" s="31">
        <v>4</v>
      </c>
      <c r="K48" s="31">
        <v>71</v>
      </c>
      <c r="L48" s="31">
        <v>9</v>
      </c>
      <c r="M48" s="31">
        <v>31</v>
      </c>
      <c r="N48" s="31">
        <v>3</v>
      </c>
      <c r="O48" s="31">
        <v>61</v>
      </c>
      <c r="P48" s="31">
        <v>9</v>
      </c>
      <c r="Q48" s="31">
        <v>25</v>
      </c>
      <c r="R48" s="31">
        <f t="shared" si="10"/>
        <v>1</v>
      </c>
      <c r="S48" s="31">
        <f t="shared" si="11"/>
        <v>10</v>
      </c>
      <c r="T48" s="31">
        <f t="shared" si="12"/>
        <v>0</v>
      </c>
      <c r="U48" s="31">
        <f t="shared" si="13"/>
        <v>6</v>
      </c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4"/>
      <c r="AI48" s="34"/>
      <c r="AJ48" s="34"/>
      <c r="AK48" s="34"/>
      <c r="AL48" s="34"/>
      <c r="AM48" s="34"/>
    </row>
    <row r="49" spans="1:39" s="4" customFormat="1" ht="16" customHeight="1" x14ac:dyDescent="0.15">
      <c r="A49" s="28">
        <v>22</v>
      </c>
      <c r="B49" s="29" t="s">
        <v>69</v>
      </c>
      <c r="C49" s="30" t="s">
        <v>12</v>
      </c>
      <c r="D49" s="30" t="s">
        <v>18</v>
      </c>
      <c r="E49" s="30">
        <v>3</v>
      </c>
      <c r="F49" s="31">
        <v>4083</v>
      </c>
      <c r="G49" s="31">
        <v>745</v>
      </c>
      <c r="H49" s="32">
        <v>76.66</v>
      </c>
      <c r="I49" s="32">
        <v>53.261153143751635</v>
      </c>
      <c r="J49" s="31">
        <v>8</v>
      </c>
      <c r="K49" s="31">
        <v>103</v>
      </c>
      <c r="L49" s="31">
        <v>4</v>
      </c>
      <c r="M49" s="31">
        <v>49</v>
      </c>
      <c r="N49" s="31">
        <v>8</v>
      </c>
      <c r="O49" s="31">
        <v>103</v>
      </c>
      <c r="P49" s="31">
        <v>4</v>
      </c>
      <c r="Q49" s="31">
        <v>49</v>
      </c>
      <c r="R49" s="31">
        <f t="shared" si="10"/>
        <v>0</v>
      </c>
      <c r="S49" s="31">
        <f t="shared" si="11"/>
        <v>0</v>
      </c>
      <c r="T49" s="31">
        <f t="shared" si="12"/>
        <v>0</v>
      </c>
      <c r="U49" s="31">
        <f t="shared" si="13"/>
        <v>0</v>
      </c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4"/>
      <c r="AI49" s="34"/>
      <c r="AJ49" s="34"/>
      <c r="AK49" s="34"/>
      <c r="AL49" s="34"/>
      <c r="AM49" s="34"/>
    </row>
    <row r="50" spans="1:39" s="4" customFormat="1" ht="16" customHeight="1" x14ac:dyDescent="0.15">
      <c r="A50" s="28">
        <v>23</v>
      </c>
      <c r="B50" s="29" t="s">
        <v>70</v>
      </c>
      <c r="C50" s="30" t="s">
        <v>12</v>
      </c>
      <c r="D50" s="30" t="s">
        <v>14</v>
      </c>
      <c r="E50" s="30">
        <v>1</v>
      </c>
      <c r="F50" s="31">
        <v>1597</v>
      </c>
      <c r="G50" s="31">
        <v>745</v>
      </c>
      <c r="H50" s="32">
        <v>95.71</v>
      </c>
      <c r="I50" s="32">
        <v>16.685821753212831</v>
      </c>
      <c r="J50" s="31">
        <v>5</v>
      </c>
      <c r="K50" s="31">
        <v>37</v>
      </c>
      <c r="L50" s="31">
        <v>2</v>
      </c>
      <c r="M50" s="31">
        <v>16</v>
      </c>
      <c r="N50" s="31">
        <v>4</v>
      </c>
      <c r="O50" s="31">
        <v>32</v>
      </c>
      <c r="P50" s="31">
        <v>0</v>
      </c>
      <c r="Q50" s="31">
        <v>13</v>
      </c>
      <c r="R50" s="31">
        <f t="shared" si="10"/>
        <v>1</v>
      </c>
      <c r="S50" s="31">
        <f t="shared" si="11"/>
        <v>5</v>
      </c>
      <c r="T50" s="31">
        <f t="shared" si="12"/>
        <v>2</v>
      </c>
      <c r="U50" s="31">
        <f t="shared" si="13"/>
        <v>3</v>
      </c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4"/>
      <c r="AI50" s="34"/>
      <c r="AJ50" s="34"/>
      <c r="AK50" s="34"/>
      <c r="AL50" s="34"/>
      <c r="AM50" s="34"/>
    </row>
    <row r="51" spans="1:39" s="4" customFormat="1" ht="16" customHeight="1" x14ac:dyDescent="0.15">
      <c r="A51" s="28">
        <v>24</v>
      </c>
      <c r="B51" s="29" t="s">
        <v>71</v>
      </c>
      <c r="C51" s="30" t="s">
        <v>12</v>
      </c>
      <c r="D51" s="30" t="s">
        <v>14</v>
      </c>
      <c r="E51" s="30">
        <v>3</v>
      </c>
      <c r="F51" s="31">
        <v>11882</v>
      </c>
      <c r="G51" s="31">
        <v>735</v>
      </c>
      <c r="H51" s="32">
        <v>176.63</v>
      </c>
      <c r="I51" s="32">
        <v>67.270565589084526</v>
      </c>
      <c r="J51" s="31">
        <v>11</v>
      </c>
      <c r="K51" s="31">
        <v>191</v>
      </c>
      <c r="L51" s="31">
        <v>39</v>
      </c>
      <c r="M51" s="31">
        <v>98</v>
      </c>
      <c r="N51" s="31">
        <v>10</v>
      </c>
      <c r="O51" s="31">
        <v>188</v>
      </c>
      <c r="P51" s="31">
        <v>37</v>
      </c>
      <c r="Q51" s="31">
        <v>97</v>
      </c>
      <c r="R51" s="31">
        <f t="shared" si="10"/>
        <v>1</v>
      </c>
      <c r="S51" s="31">
        <f t="shared" si="11"/>
        <v>3</v>
      </c>
      <c r="T51" s="31">
        <f t="shared" si="12"/>
        <v>2</v>
      </c>
      <c r="U51" s="31">
        <f t="shared" si="13"/>
        <v>1</v>
      </c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4"/>
      <c r="AI51" s="34"/>
      <c r="AJ51" s="34"/>
      <c r="AK51" s="34"/>
      <c r="AL51" s="34"/>
      <c r="AM51" s="34"/>
    </row>
    <row r="52" spans="1:39" s="4" customFormat="1" ht="16" customHeight="1" x14ac:dyDescent="0.15">
      <c r="A52" s="28">
        <v>25</v>
      </c>
      <c r="B52" s="29" t="s">
        <v>74</v>
      </c>
      <c r="C52" s="30" t="s">
        <v>12</v>
      </c>
      <c r="D52" s="30" t="s">
        <v>14</v>
      </c>
      <c r="E52" s="30">
        <v>7</v>
      </c>
      <c r="F52" s="31">
        <v>3799</v>
      </c>
      <c r="G52" s="31">
        <v>723</v>
      </c>
      <c r="H52" s="32">
        <v>100.97</v>
      </c>
      <c r="I52" s="32">
        <v>37.625037139744478</v>
      </c>
      <c r="J52" s="31">
        <v>4</v>
      </c>
      <c r="K52" s="31">
        <v>27</v>
      </c>
      <c r="L52" s="31">
        <v>5</v>
      </c>
      <c r="M52" s="31">
        <v>14</v>
      </c>
      <c r="N52" s="31">
        <v>4</v>
      </c>
      <c r="O52" s="31">
        <v>27</v>
      </c>
      <c r="P52" s="31">
        <v>5</v>
      </c>
      <c r="Q52" s="31">
        <v>14</v>
      </c>
      <c r="R52" s="31">
        <f t="shared" si="10"/>
        <v>0</v>
      </c>
      <c r="S52" s="31">
        <f t="shared" si="11"/>
        <v>0</v>
      </c>
      <c r="T52" s="31">
        <f t="shared" si="12"/>
        <v>0</v>
      </c>
      <c r="U52" s="31">
        <f t="shared" si="13"/>
        <v>0</v>
      </c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4"/>
      <c r="AI52" s="34"/>
      <c r="AJ52" s="34"/>
      <c r="AK52" s="34"/>
      <c r="AL52" s="34"/>
      <c r="AM52" s="34"/>
    </row>
    <row r="53" spans="1:39" s="4" customFormat="1" ht="16" customHeight="1" x14ac:dyDescent="0.15">
      <c r="A53" s="28">
        <v>26</v>
      </c>
      <c r="B53" s="29" t="s">
        <v>79</v>
      </c>
      <c r="C53" s="30" t="s">
        <v>12</v>
      </c>
      <c r="D53" s="30" t="s">
        <v>14</v>
      </c>
      <c r="E53" s="30">
        <v>7</v>
      </c>
      <c r="F53" s="31">
        <v>3573</v>
      </c>
      <c r="G53" s="31">
        <v>698</v>
      </c>
      <c r="H53" s="32">
        <v>98.55</v>
      </c>
      <c r="I53" s="32">
        <v>36.25570776255708</v>
      </c>
      <c r="J53" s="31">
        <v>6</v>
      </c>
      <c r="K53" s="31">
        <v>76</v>
      </c>
      <c r="L53" s="31">
        <v>27</v>
      </c>
      <c r="M53" s="31">
        <v>38</v>
      </c>
      <c r="N53" s="31">
        <v>6</v>
      </c>
      <c r="O53" s="31">
        <v>76</v>
      </c>
      <c r="P53" s="31">
        <v>27</v>
      </c>
      <c r="Q53" s="31">
        <v>38</v>
      </c>
      <c r="R53" s="31">
        <f t="shared" si="10"/>
        <v>0</v>
      </c>
      <c r="S53" s="31">
        <f t="shared" si="11"/>
        <v>0</v>
      </c>
      <c r="T53" s="31">
        <f t="shared" si="12"/>
        <v>0</v>
      </c>
      <c r="U53" s="31">
        <f t="shared" si="13"/>
        <v>0</v>
      </c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4"/>
      <c r="AI53" s="34"/>
      <c r="AJ53" s="34"/>
      <c r="AK53" s="34"/>
      <c r="AL53" s="34"/>
      <c r="AM53" s="34"/>
    </row>
    <row r="54" spans="1:39" s="4" customFormat="1" ht="16" customHeight="1" x14ac:dyDescent="0.15">
      <c r="A54" s="28">
        <v>27</v>
      </c>
      <c r="B54" s="29" t="s">
        <v>82</v>
      </c>
      <c r="C54" s="30" t="s">
        <v>12</v>
      </c>
      <c r="D54" s="30" t="s">
        <v>14</v>
      </c>
      <c r="E54" s="30">
        <v>4</v>
      </c>
      <c r="F54" s="31">
        <v>4931</v>
      </c>
      <c r="G54" s="31">
        <v>680</v>
      </c>
      <c r="H54" s="32">
        <v>126.18</v>
      </c>
      <c r="I54" s="32">
        <v>39.079093358693925</v>
      </c>
      <c r="J54" s="31">
        <v>8</v>
      </c>
      <c r="K54" s="31">
        <v>91</v>
      </c>
      <c r="L54" s="31">
        <v>22</v>
      </c>
      <c r="M54" s="31">
        <v>45</v>
      </c>
      <c r="N54" s="31">
        <v>7</v>
      </c>
      <c r="O54" s="31">
        <v>84</v>
      </c>
      <c r="P54" s="31">
        <v>18</v>
      </c>
      <c r="Q54" s="31">
        <v>43</v>
      </c>
      <c r="R54" s="31">
        <f t="shared" si="10"/>
        <v>1</v>
      </c>
      <c r="S54" s="31">
        <f t="shared" si="11"/>
        <v>7</v>
      </c>
      <c r="T54" s="31">
        <f t="shared" si="12"/>
        <v>4</v>
      </c>
      <c r="U54" s="31">
        <f t="shared" si="13"/>
        <v>2</v>
      </c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4"/>
      <c r="AI54" s="34"/>
      <c r="AJ54" s="34"/>
      <c r="AK54" s="34"/>
      <c r="AL54" s="34"/>
      <c r="AM54" s="34"/>
    </row>
    <row r="55" spans="1:39" s="4" customFormat="1" ht="16" customHeight="1" x14ac:dyDescent="0.15">
      <c r="A55" s="28">
        <v>28</v>
      </c>
      <c r="B55" s="29" t="s">
        <v>83</v>
      </c>
      <c r="C55" s="30" t="s">
        <v>12</v>
      </c>
      <c r="D55" s="30" t="s">
        <v>14</v>
      </c>
      <c r="E55" s="30">
        <v>3</v>
      </c>
      <c r="F55" s="31">
        <v>1380</v>
      </c>
      <c r="G55" s="31">
        <v>676</v>
      </c>
      <c r="H55" s="32">
        <v>19.489999999999998</v>
      </c>
      <c r="I55" s="32">
        <v>70.805541303232431</v>
      </c>
      <c r="J55" s="31">
        <v>5</v>
      </c>
      <c r="K55" s="31">
        <v>57</v>
      </c>
      <c r="L55" s="31">
        <v>0</v>
      </c>
      <c r="M55" s="31">
        <v>25</v>
      </c>
      <c r="N55" s="31">
        <v>5</v>
      </c>
      <c r="O55" s="31">
        <v>57</v>
      </c>
      <c r="P55" s="31">
        <v>0</v>
      </c>
      <c r="Q55" s="31">
        <v>25</v>
      </c>
      <c r="R55" s="31">
        <f t="shared" si="10"/>
        <v>0</v>
      </c>
      <c r="S55" s="31">
        <f t="shared" si="11"/>
        <v>0</v>
      </c>
      <c r="T55" s="31">
        <f t="shared" si="12"/>
        <v>0</v>
      </c>
      <c r="U55" s="31">
        <f t="shared" si="13"/>
        <v>0</v>
      </c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4"/>
      <c r="AI55" s="34"/>
      <c r="AJ55" s="34"/>
      <c r="AK55" s="34"/>
      <c r="AL55" s="34"/>
      <c r="AM55" s="34"/>
    </row>
    <row r="56" spans="1:39" s="4" customFormat="1" ht="16" customHeight="1" x14ac:dyDescent="0.15">
      <c r="A56" s="28">
        <v>29</v>
      </c>
      <c r="B56" s="29" t="s">
        <v>86</v>
      </c>
      <c r="C56" s="30" t="s">
        <v>12</v>
      </c>
      <c r="D56" s="30" t="s">
        <v>14</v>
      </c>
      <c r="E56" s="30">
        <v>8</v>
      </c>
      <c r="F56" s="31">
        <v>4432</v>
      </c>
      <c r="G56" s="31">
        <v>666</v>
      </c>
      <c r="H56" s="32">
        <v>62.91</v>
      </c>
      <c r="I56" s="32">
        <v>70.449848990621533</v>
      </c>
      <c r="J56" s="31">
        <v>4</v>
      </c>
      <c r="K56" s="31">
        <v>35</v>
      </c>
      <c r="L56" s="31">
        <v>7</v>
      </c>
      <c r="M56" s="31">
        <v>21</v>
      </c>
      <c r="N56" s="31">
        <v>4</v>
      </c>
      <c r="O56" s="31">
        <v>35</v>
      </c>
      <c r="P56" s="31">
        <v>7</v>
      </c>
      <c r="Q56" s="31">
        <v>21</v>
      </c>
      <c r="R56" s="31">
        <f t="shared" si="10"/>
        <v>0</v>
      </c>
      <c r="S56" s="31">
        <f t="shared" si="11"/>
        <v>0</v>
      </c>
      <c r="T56" s="31">
        <f t="shared" si="12"/>
        <v>0</v>
      </c>
      <c r="U56" s="31">
        <f t="shared" si="13"/>
        <v>0</v>
      </c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4"/>
      <c r="AI56" s="34"/>
      <c r="AJ56" s="34"/>
      <c r="AK56" s="34"/>
      <c r="AL56" s="34"/>
      <c r="AM56" s="34"/>
    </row>
    <row r="57" spans="1:39" s="4" customFormat="1" ht="16" customHeight="1" x14ac:dyDescent="0.15">
      <c r="A57" s="28">
        <v>30</v>
      </c>
      <c r="B57" s="29" t="s">
        <v>91</v>
      </c>
      <c r="C57" s="30" t="s">
        <v>12</v>
      </c>
      <c r="D57" s="30" t="s">
        <v>15</v>
      </c>
      <c r="E57" s="30">
        <v>1</v>
      </c>
      <c r="F57" s="31">
        <v>890</v>
      </c>
      <c r="G57" s="31">
        <v>650</v>
      </c>
      <c r="H57" s="32">
        <v>56.24</v>
      </c>
      <c r="I57" s="32">
        <v>15.825035561877666</v>
      </c>
      <c r="J57" s="31">
        <v>20</v>
      </c>
      <c r="K57" s="31">
        <v>115</v>
      </c>
      <c r="L57" s="31">
        <v>23</v>
      </c>
      <c r="M57" s="31">
        <v>56</v>
      </c>
      <c r="N57" s="31">
        <v>19</v>
      </c>
      <c r="O57" s="31">
        <v>97</v>
      </c>
      <c r="P57" s="31">
        <v>23</v>
      </c>
      <c r="Q57" s="31">
        <v>47</v>
      </c>
      <c r="R57" s="31">
        <f t="shared" si="10"/>
        <v>1</v>
      </c>
      <c r="S57" s="31">
        <f t="shared" si="11"/>
        <v>18</v>
      </c>
      <c r="T57" s="31">
        <f t="shared" si="12"/>
        <v>0</v>
      </c>
      <c r="U57" s="31">
        <f t="shared" si="13"/>
        <v>9</v>
      </c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8"/>
      <c r="AI57" s="38"/>
      <c r="AJ57" s="38"/>
      <c r="AK57" s="38"/>
      <c r="AL57" s="38"/>
      <c r="AM57" s="38"/>
    </row>
    <row r="58" spans="1:39" s="4" customFormat="1" ht="16" customHeight="1" x14ac:dyDescent="0.15">
      <c r="A58" s="28">
        <v>31</v>
      </c>
      <c r="B58" s="29" t="s">
        <v>93</v>
      </c>
      <c r="C58" s="30" t="s">
        <v>12</v>
      </c>
      <c r="D58" s="30" t="s">
        <v>13</v>
      </c>
      <c r="E58" s="30">
        <v>8</v>
      </c>
      <c r="F58" s="31">
        <v>4165</v>
      </c>
      <c r="G58" s="31">
        <v>650</v>
      </c>
      <c r="H58" s="32">
        <v>29.51</v>
      </c>
      <c r="I58" s="32">
        <v>141.13859708573364</v>
      </c>
      <c r="J58" s="31">
        <v>6</v>
      </c>
      <c r="K58" s="31">
        <v>126</v>
      </c>
      <c r="L58" s="31">
        <v>4</v>
      </c>
      <c r="M58" s="31">
        <v>61</v>
      </c>
      <c r="N58" s="31">
        <v>6</v>
      </c>
      <c r="O58" s="31">
        <v>126</v>
      </c>
      <c r="P58" s="31">
        <v>4</v>
      </c>
      <c r="Q58" s="31">
        <v>61</v>
      </c>
      <c r="R58" s="31">
        <f t="shared" si="10"/>
        <v>0</v>
      </c>
      <c r="S58" s="31">
        <f t="shared" si="11"/>
        <v>0</v>
      </c>
      <c r="T58" s="31">
        <f t="shared" si="12"/>
        <v>0</v>
      </c>
      <c r="U58" s="31">
        <f t="shared" si="13"/>
        <v>0</v>
      </c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4"/>
      <c r="AI58" s="34"/>
      <c r="AJ58" s="34"/>
      <c r="AK58" s="34"/>
      <c r="AL58" s="34"/>
      <c r="AM58" s="34"/>
    </row>
    <row r="59" spans="1:39" s="4" customFormat="1" ht="16" customHeight="1" x14ac:dyDescent="0.15">
      <c r="A59" s="28">
        <v>32</v>
      </c>
      <c r="B59" s="29" t="s">
        <v>97</v>
      </c>
      <c r="C59" s="30" t="s">
        <v>12</v>
      </c>
      <c r="D59" s="30" t="s">
        <v>13</v>
      </c>
      <c r="E59" s="30">
        <v>3</v>
      </c>
      <c r="F59" s="31">
        <v>2523</v>
      </c>
      <c r="G59" s="31">
        <v>636</v>
      </c>
      <c r="H59" s="32">
        <v>61.74</v>
      </c>
      <c r="I59" s="32">
        <v>40.864917395529638</v>
      </c>
      <c r="J59" s="31">
        <v>3</v>
      </c>
      <c r="K59" s="31">
        <v>17</v>
      </c>
      <c r="L59" s="31">
        <v>3</v>
      </c>
      <c r="M59" s="31">
        <v>8</v>
      </c>
      <c r="N59" s="31">
        <v>3</v>
      </c>
      <c r="O59" s="31">
        <v>17</v>
      </c>
      <c r="P59" s="31">
        <v>3</v>
      </c>
      <c r="Q59" s="31">
        <v>8</v>
      </c>
      <c r="R59" s="31">
        <f t="shared" si="10"/>
        <v>0</v>
      </c>
      <c r="S59" s="31">
        <f t="shared" si="11"/>
        <v>0</v>
      </c>
      <c r="T59" s="31">
        <f t="shared" si="12"/>
        <v>0</v>
      </c>
      <c r="U59" s="31">
        <f t="shared" si="13"/>
        <v>0</v>
      </c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4"/>
      <c r="AI59" s="34"/>
      <c r="AJ59" s="34"/>
      <c r="AK59" s="34"/>
      <c r="AL59" s="34"/>
      <c r="AM59" s="34"/>
    </row>
    <row r="60" spans="1:39" s="4" customFormat="1" ht="16" customHeight="1" x14ac:dyDescent="0.15">
      <c r="A60" s="28">
        <v>33</v>
      </c>
      <c r="B60" s="29" t="s">
        <v>103</v>
      </c>
      <c r="C60" s="30" t="s">
        <v>12</v>
      </c>
      <c r="D60" s="30" t="s">
        <v>14</v>
      </c>
      <c r="E60" s="30">
        <v>7</v>
      </c>
      <c r="F60" s="31">
        <v>929</v>
      </c>
      <c r="G60" s="31">
        <v>604</v>
      </c>
      <c r="H60" s="32">
        <v>43.25</v>
      </c>
      <c r="I60" s="32">
        <v>21.479768786127167</v>
      </c>
      <c r="J60" s="31">
        <v>4</v>
      </c>
      <c r="K60" s="31">
        <v>45</v>
      </c>
      <c r="L60" s="31">
        <v>7</v>
      </c>
      <c r="M60" s="31">
        <v>17</v>
      </c>
      <c r="N60" s="31">
        <v>4</v>
      </c>
      <c r="O60" s="31">
        <v>45</v>
      </c>
      <c r="P60" s="31">
        <v>7</v>
      </c>
      <c r="Q60" s="31">
        <v>17</v>
      </c>
      <c r="R60" s="31">
        <f t="shared" si="10"/>
        <v>0</v>
      </c>
      <c r="S60" s="31">
        <f t="shared" si="11"/>
        <v>0</v>
      </c>
      <c r="T60" s="31">
        <f t="shared" si="12"/>
        <v>0</v>
      </c>
      <c r="U60" s="31">
        <f t="shared" si="13"/>
        <v>0</v>
      </c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4"/>
      <c r="AI60" s="34"/>
      <c r="AJ60" s="34"/>
      <c r="AK60" s="34"/>
      <c r="AL60" s="34"/>
      <c r="AM60" s="34"/>
    </row>
    <row r="61" spans="1:39" s="4" customFormat="1" ht="16" customHeight="1" x14ac:dyDescent="0.15">
      <c r="A61" s="28">
        <v>34</v>
      </c>
      <c r="B61" s="29" t="s">
        <v>104</v>
      </c>
      <c r="C61" s="30" t="s">
        <v>12</v>
      </c>
      <c r="D61" s="30" t="s">
        <v>13</v>
      </c>
      <c r="E61" s="30">
        <v>3</v>
      </c>
      <c r="F61" s="31">
        <v>594</v>
      </c>
      <c r="G61" s="31">
        <v>600</v>
      </c>
      <c r="H61" s="32">
        <v>97.7</v>
      </c>
      <c r="I61" s="32">
        <v>6.0798362333674509</v>
      </c>
      <c r="J61" s="31">
        <v>7</v>
      </c>
      <c r="K61" s="31">
        <v>78</v>
      </c>
      <c r="L61" s="31">
        <v>21</v>
      </c>
      <c r="M61" s="31">
        <v>41</v>
      </c>
      <c r="N61" s="31">
        <v>7</v>
      </c>
      <c r="O61" s="31">
        <v>78</v>
      </c>
      <c r="P61" s="31">
        <v>21</v>
      </c>
      <c r="Q61" s="31">
        <v>41</v>
      </c>
      <c r="R61" s="31">
        <f t="shared" si="10"/>
        <v>0</v>
      </c>
      <c r="S61" s="31">
        <f t="shared" si="11"/>
        <v>0</v>
      </c>
      <c r="T61" s="31">
        <f t="shared" si="12"/>
        <v>0</v>
      </c>
      <c r="U61" s="31">
        <f t="shared" si="13"/>
        <v>0</v>
      </c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4"/>
      <c r="AI61" s="34"/>
      <c r="AJ61" s="34"/>
      <c r="AK61" s="34"/>
      <c r="AL61" s="34"/>
      <c r="AM61" s="34"/>
    </row>
    <row r="62" spans="1:39" s="4" customFormat="1" ht="16" customHeight="1" x14ac:dyDescent="0.15">
      <c r="A62" s="28">
        <v>35</v>
      </c>
      <c r="B62" s="29" t="s">
        <v>106</v>
      </c>
      <c r="C62" s="30" t="s">
        <v>12</v>
      </c>
      <c r="D62" s="30" t="s">
        <v>15</v>
      </c>
      <c r="E62" s="30">
        <v>7</v>
      </c>
      <c r="F62" s="31">
        <v>657</v>
      </c>
      <c r="G62" s="31">
        <v>597</v>
      </c>
      <c r="H62" s="32">
        <v>61.16</v>
      </c>
      <c r="I62" s="32">
        <v>10.742315238718117</v>
      </c>
      <c r="J62" s="31">
        <v>5</v>
      </c>
      <c r="K62" s="31">
        <v>18</v>
      </c>
      <c r="L62" s="31">
        <v>3</v>
      </c>
      <c r="M62" s="31">
        <v>9</v>
      </c>
      <c r="N62" s="31">
        <v>7</v>
      </c>
      <c r="O62" s="31">
        <v>28</v>
      </c>
      <c r="P62" s="31">
        <v>3</v>
      </c>
      <c r="Q62" s="31">
        <v>13</v>
      </c>
      <c r="R62" s="31">
        <f t="shared" si="10"/>
        <v>-2</v>
      </c>
      <c r="S62" s="31">
        <f t="shared" si="11"/>
        <v>-10</v>
      </c>
      <c r="T62" s="31">
        <f t="shared" si="12"/>
        <v>0</v>
      </c>
      <c r="U62" s="31">
        <f t="shared" si="13"/>
        <v>-4</v>
      </c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4"/>
      <c r="AI62" s="34"/>
      <c r="AJ62" s="34"/>
      <c r="AK62" s="34"/>
      <c r="AL62" s="34"/>
      <c r="AM62" s="34"/>
    </row>
    <row r="63" spans="1:39" s="4" customFormat="1" ht="16" customHeight="1" x14ac:dyDescent="0.15">
      <c r="A63" s="28">
        <v>36</v>
      </c>
      <c r="B63" s="29" t="s">
        <v>109</v>
      </c>
      <c r="C63" s="30" t="s">
        <v>12</v>
      </c>
      <c r="D63" s="30" t="s">
        <v>13</v>
      </c>
      <c r="E63" s="30">
        <v>4</v>
      </c>
      <c r="F63" s="31">
        <v>1295</v>
      </c>
      <c r="G63" s="31">
        <v>580</v>
      </c>
      <c r="H63" s="32">
        <v>30.69</v>
      </c>
      <c r="I63" s="32">
        <v>42.196155099380903</v>
      </c>
      <c r="J63" s="31">
        <v>4</v>
      </c>
      <c r="K63" s="31">
        <v>12</v>
      </c>
      <c r="L63" s="31">
        <v>4</v>
      </c>
      <c r="M63" s="31">
        <v>5</v>
      </c>
      <c r="N63" s="31">
        <v>3</v>
      </c>
      <c r="O63" s="31">
        <v>10</v>
      </c>
      <c r="P63" s="31">
        <v>2</v>
      </c>
      <c r="Q63" s="31">
        <v>4</v>
      </c>
      <c r="R63" s="31">
        <f t="shared" si="10"/>
        <v>1</v>
      </c>
      <c r="S63" s="31">
        <f t="shared" si="11"/>
        <v>2</v>
      </c>
      <c r="T63" s="31">
        <f t="shared" si="12"/>
        <v>2</v>
      </c>
      <c r="U63" s="31">
        <f t="shared" si="13"/>
        <v>1</v>
      </c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4"/>
      <c r="AI63" s="34"/>
      <c r="AJ63" s="34"/>
      <c r="AK63" s="34"/>
      <c r="AL63" s="34"/>
      <c r="AM63" s="34"/>
    </row>
    <row r="64" spans="1:39" s="4" customFormat="1" ht="16" customHeight="1" x14ac:dyDescent="0.15">
      <c r="A64" s="28">
        <v>37</v>
      </c>
      <c r="B64" s="29" t="s">
        <v>110</v>
      </c>
      <c r="C64" s="30" t="s">
        <v>12</v>
      </c>
      <c r="D64" s="30" t="s">
        <v>14</v>
      </c>
      <c r="E64" s="30">
        <v>7</v>
      </c>
      <c r="F64" s="31">
        <v>6021</v>
      </c>
      <c r="G64" s="31">
        <v>576</v>
      </c>
      <c r="H64" s="32">
        <v>45.43</v>
      </c>
      <c r="I64" s="32">
        <v>132.53356812678845</v>
      </c>
      <c r="J64" s="31">
        <v>3</v>
      </c>
      <c r="K64" s="31">
        <v>57</v>
      </c>
      <c r="L64" s="31">
        <v>18</v>
      </c>
      <c r="M64" s="31">
        <v>28</v>
      </c>
      <c r="N64" s="31">
        <v>3</v>
      </c>
      <c r="O64" s="31">
        <v>57</v>
      </c>
      <c r="P64" s="31">
        <v>18</v>
      </c>
      <c r="Q64" s="31">
        <v>28</v>
      </c>
      <c r="R64" s="31">
        <f t="shared" si="10"/>
        <v>0</v>
      </c>
      <c r="S64" s="31">
        <f t="shared" si="11"/>
        <v>0</v>
      </c>
      <c r="T64" s="31">
        <f t="shared" si="12"/>
        <v>0</v>
      </c>
      <c r="U64" s="31">
        <f t="shared" si="13"/>
        <v>0</v>
      </c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4"/>
      <c r="AI64" s="34"/>
      <c r="AJ64" s="34"/>
      <c r="AK64" s="34"/>
      <c r="AL64" s="34"/>
      <c r="AM64" s="34"/>
    </row>
    <row r="65" spans="1:39" s="4" customFormat="1" ht="16" customHeight="1" x14ac:dyDescent="0.15">
      <c r="A65" s="28">
        <v>38</v>
      </c>
      <c r="B65" s="29" t="s">
        <v>112</v>
      </c>
      <c r="C65" s="30" t="s">
        <v>12</v>
      </c>
      <c r="D65" s="30" t="s">
        <v>13</v>
      </c>
      <c r="E65" s="30">
        <v>4</v>
      </c>
      <c r="F65" s="31">
        <v>733</v>
      </c>
      <c r="G65" s="31">
        <v>568</v>
      </c>
      <c r="H65" s="32">
        <v>32.840000000000003</v>
      </c>
      <c r="I65" s="32">
        <v>22.320341047503042</v>
      </c>
      <c r="J65" s="31">
        <v>3</v>
      </c>
      <c r="K65" s="31">
        <v>14</v>
      </c>
      <c r="L65" s="31">
        <v>0</v>
      </c>
      <c r="M65" s="31">
        <v>5</v>
      </c>
      <c r="N65" s="31">
        <v>3</v>
      </c>
      <c r="O65" s="31">
        <v>14</v>
      </c>
      <c r="P65" s="31">
        <v>0</v>
      </c>
      <c r="Q65" s="31">
        <v>5</v>
      </c>
      <c r="R65" s="31">
        <f t="shared" si="10"/>
        <v>0</v>
      </c>
      <c r="S65" s="31">
        <f t="shared" si="11"/>
        <v>0</v>
      </c>
      <c r="T65" s="31">
        <f t="shared" si="12"/>
        <v>0</v>
      </c>
      <c r="U65" s="31">
        <f t="shared" si="13"/>
        <v>0</v>
      </c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4"/>
      <c r="AI65" s="34"/>
      <c r="AJ65" s="34"/>
      <c r="AK65" s="34"/>
      <c r="AL65" s="34"/>
      <c r="AM65" s="34"/>
    </row>
    <row r="66" spans="1:39" s="4" customFormat="1" ht="16" customHeight="1" x14ac:dyDescent="0.15">
      <c r="A66" s="28">
        <v>39</v>
      </c>
      <c r="B66" s="29" t="s">
        <v>113</v>
      </c>
      <c r="C66" s="30" t="s">
        <v>12</v>
      </c>
      <c r="D66" s="30" t="s">
        <v>14</v>
      </c>
      <c r="E66" s="30">
        <v>4</v>
      </c>
      <c r="F66" s="31">
        <v>2273</v>
      </c>
      <c r="G66" s="31">
        <v>568</v>
      </c>
      <c r="H66" s="32">
        <v>97.3</v>
      </c>
      <c r="I66" s="32">
        <v>23.360739979445015</v>
      </c>
      <c r="J66" s="31">
        <v>7</v>
      </c>
      <c r="K66" s="31">
        <v>27</v>
      </c>
      <c r="L66" s="31">
        <v>6</v>
      </c>
      <c r="M66" s="31">
        <v>15</v>
      </c>
      <c r="N66" s="31">
        <v>7</v>
      </c>
      <c r="O66" s="31">
        <v>27</v>
      </c>
      <c r="P66" s="31">
        <v>4</v>
      </c>
      <c r="Q66" s="31">
        <v>15</v>
      </c>
      <c r="R66" s="31">
        <f t="shared" si="10"/>
        <v>0</v>
      </c>
      <c r="S66" s="31">
        <f t="shared" si="11"/>
        <v>0</v>
      </c>
      <c r="T66" s="31">
        <f t="shared" si="12"/>
        <v>2</v>
      </c>
      <c r="U66" s="31">
        <f t="shared" si="13"/>
        <v>0</v>
      </c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4"/>
      <c r="AI66" s="34"/>
      <c r="AJ66" s="34"/>
      <c r="AK66" s="34"/>
      <c r="AL66" s="34"/>
      <c r="AM66" s="34"/>
    </row>
    <row r="67" spans="1:39" s="4" customFormat="1" ht="16" customHeight="1" x14ac:dyDescent="0.15">
      <c r="A67" s="28">
        <v>40</v>
      </c>
      <c r="B67" s="29" t="s">
        <v>115</v>
      </c>
      <c r="C67" s="30" t="s">
        <v>12</v>
      </c>
      <c r="D67" s="30" t="s">
        <v>13</v>
      </c>
      <c r="E67" s="30">
        <v>3</v>
      </c>
      <c r="F67" s="31">
        <v>6529</v>
      </c>
      <c r="G67" s="31">
        <v>560</v>
      </c>
      <c r="H67" s="32">
        <v>19.3</v>
      </c>
      <c r="I67" s="32">
        <v>338.29015544041448</v>
      </c>
      <c r="J67" s="31">
        <v>6</v>
      </c>
      <c r="K67" s="31">
        <v>75</v>
      </c>
      <c r="L67" s="31">
        <v>27</v>
      </c>
      <c r="M67" s="31">
        <v>39</v>
      </c>
      <c r="N67" s="31">
        <v>6</v>
      </c>
      <c r="O67" s="31">
        <v>75</v>
      </c>
      <c r="P67" s="31">
        <v>31</v>
      </c>
      <c r="Q67" s="31">
        <v>39</v>
      </c>
      <c r="R67" s="31">
        <f t="shared" si="10"/>
        <v>0</v>
      </c>
      <c r="S67" s="31">
        <f t="shared" si="11"/>
        <v>0</v>
      </c>
      <c r="T67" s="31">
        <f t="shared" si="12"/>
        <v>-4</v>
      </c>
      <c r="U67" s="31">
        <f t="shared" si="13"/>
        <v>0</v>
      </c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4"/>
      <c r="AI67" s="34"/>
      <c r="AJ67" s="34"/>
      <c r="AK67" s="34"/>
      <c r="AL67" s="34"/>
      <c r="AM67" s="34"/>
    </row>
    <row r="68" spans="1:39" s="4" customFormat="1" ht="16" customHeight="1" x14ac:dyDescent="0.15">
      <c r="A68" s="28">
        <v>41</v>
      </c>
      <c r="B68" s="29" t="s">
        <v>118</v>
      </c>
      <c r="C68" s="30" t="s">
        <v>12</v>
      </c>
      <c r="D68" s="30" t="s">
        <v>14</v>
      </c>
      <c r="E68" s="30">
        <v>3</v>
      </c>
      <c r="F68" s="31">
        <v>1018</v>
      </c>
      <c r="G68" s="31">
        <v>548</v>
      </c>
      <c r="H68" s="32">
        <v>128.68</v>
      </c>
      <c r="I68" s="32">
        <v>7.9110972956170338</v>
      </c>
      <c r="J68" s="31">
        <v>13</v>
      </c>
      <c r="K68" s="31">
        <v>213</v>
      </c>
      <c r="L68" s="31">
        <v>40</v>
      </c>
      <c r="M68" s="31">
        <v>104</v>
      </c>
      <c r="N68" s="31">
        <v>13</v>
      </c>
      <c r="O68" s="31">
        <v>213</v>
      </c>
      <c r="P68" s="31">
        <v>40</v>
      </c>
      <c r="Q68" s="31">
        <v>104</v>
      </c>
      <c r="R68" s="31">
        <f t="shared" si="10"/>
        <v>0</v>
      </c>
      <c r="S68" s="31">
        <f t="shared" si="11"/>
        <v>0</v>
      </c>
      <c r="T68" s="31">
        <f t="shared" si="12"/>
        <v>0</v>
      </c>
      <c r="U68" s="31">
        <f t="shared" si="13"/>
        <v>0</v>
      </c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4"/>
      <c r="AI68" s="34"/>
      <c r="AJ68" s="34"/>
      <c r="AK68" s="34"/>
      <c r="AL68" s="34"/>
      <c r="AM68" s="34"/>
    </row>
    <row r="69" spans="1:39" s="4" customFormat="1" ht="16" customHeight="1" x14ac:dyDescent="0.15">
      <c r="A69" s="28">
        <v>42</v>
      </c>
      <c r="B69" s="29" t="s">
        <v>121</v>
      </c>
      <c r="C69" s="30" t="s">
        <v>12</v>
      </c>
      <c r="D69" s="30" t="s">
        <v>16</v>
      </c>
      <c r="E69" s="30">
        <v>7</v>
      </c>
      <c r="F69" s="31">
        <v>2919</v>
      </c>
      <c r="G69" s="31">
        <v>540</v>
      </c>
      <c r="H69" s="32">
        <v>26</v>
      </c>
      <c r="I69" s="32">
        <v>112.26923076923077</v>
      </c>
      <c r="J69" s="31">
        <v>4</v>
      </c>
      <c r="K69" s="31">
        <v>24</v>
      </c>
      <c r="L69" s="31">
        <v>2</v>
      </c>
      <c r="M69" s="31">
        <v>13</v>
      </c>
      <c r="N69" s="31">
        <v>4</v>
      </c>
      <c r="O69" s="31">
        <v>24</v>
      </c>
      <c r="P69" s="31">
        <v>2</v>
      </c>
      <c r="Q69" s="31">
        <v>13</v>
      </c>
      <c r="R69" s="31">
        <f t="shared" ref="R69:R100" si="14">J69-N69</f>
        <v>0</v>
      </c>
      <c r="S69" s="31">
        <f t="shared" ref="S69:S100" si="15">K69-O69</f>
        <v>0</v>
      </c>
      <c r="T69" s="31">
        <f t="shared" ref="T69:T100" si="16">L69-P69</f>
        <v>0</v>
      </c>
      <c r="U69" s="31">
        <f t="shared" ref="U69:U100" si="17">M69-Q69</f>
        <v>0</v>
      </c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4"/>
      <c r="AI69" s="34"/>
      <c r="AJ69" s="34"/>
      <c r="AK69" s="34"/>
      <c r="AL69" s="34"/>
      <c r="AM69" s="34"/>
    </row>
    <row r="70" spans="1:39" s="4" customFormat="1" ht="16" customHeight="1" x14ac:dyDescent="0.15">
      <c r="A70" s="28">
        <v>43</v>
      </c>
      <c r="B70" s="29" t="s">
        <v>122</v>
      </c>
      <c r="C70" s="30" t="s">
        <v>12</v>
      </c>
      <c r="D70" s="30" t="s">
        <v>14</v>
      </c>
      <c r="E70" s="30">
        <v>3</v>
      </c>
      <c r="F70" s="31">
        <v>2155</v>
      </c>
      <c r="G70" s="31">
        <v>530</v>
      </c>
      <c r="H70" s="32">
        <v>43.36</v>
      </c>
      <c r="I70" s="32">
        <v>49.700184501845023</v>
      </c>
      <c r="J70" s="31">
        <v>13</v>
      </c>
      <c r="K70" s="31">
        <v>320</v>
      </c>
      <c r="L70" s="31">
        <v>24</v>
      </c>
      <c r="M70" s="31">
        <v>129</v>
      </c>
      <c r="N70" s="31">
        <v>12</v>
      </c>
      <c r="O70" s="31">
        <v>308</v>
      </c>
      <c r="P70" s="31">
        <v>21</v>
      </c>
      <c r="Q70" s="31">
        <v>123</v>
      </c>
      <c r="R70" s="31">
        <f t="shared" si="14"/>
        <v>1</v>
      </c>
      <c r="S70" s="31">
        <f t="shared" si="15"/>
        <v>12</v>
      </c>
      <c r="T70" s="31">
        <f t="shared" si="16"/>
        <v>3</v>
      </c>
      <c r="U70" s="31">
        <f t="shared" si="17"/>
        <v>6</v>
      </c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4"/>
      <c r="AI70" s="34"/>
      <c r="AJ70" s="34"/>
      <c r="AK70" s="34"/>
      <c r="AL70" s="34"/>
      <c r="AM70" s="34"/>
    </row>
    <row r="71" spans="1:39" s="4" customFormat="1" ht="16" customHeight="1" x14ac:dyDescent="0.15">
      <c r="A71" s="28">
        <v>44</v>
      </c>
      <c r="B71" s="29" t="s">
        <v>124</v>
      </c>
      <c r="C71" s="30" t="s">
        <v>12</v>
      </c>
      <c r="D71" s="30" t="s">
        <v>14</v>
      </c>
      <c r="E71" s="30">
        <v>1</v>
      </c>
      <c r="F71" s="31">
        <v>1873</v>
      </c>
      <c r="G71" s="31">
        <v>500</v>
      </c>
      <c r="H71" s="32">
        <v>52.24</v>
      </c>
      <c r="I71" s="32">
        <v>35.853751914241961</v>
      </c>
      <c r="J71" s="31">
        <v>7</v>
      </c>
      <c r="K71" s="31">
        <v>65</v>
      </c>
      <c r="L71" s="31">
        <v>7</v>
      </c>
      <c r="M71" s="31">
        <v>31</v>
      </c>
      <c r="N71" s="31">
        <v>6</v>
      </c>
      <c r="O71" s="31">
        <v>57</v>
      </c>
      <c r="P71" s="31">
        <v>7</v>
      </c>
      <c r="Q71" s="31">
        <v>28</v>
      </c>
      <c r="R71" s="31">
        <f t="shared" si="14"/>
        <v>1</v>
      </c>
      <c r="S71" s="31">
        <f t="shared" si="15"/>
        <v>8</v>
      </c>
      <c r="T71" s="31">
        <f t="shared" si="16"/>
        <v>0</v>
      </c>
      <c r="U71" s="31">
        <f t="shared" si="17"/>
        <v>3</v>
      </c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4"/>
      <c r="AI71" s="34"/>
      <c r="AJ71" s="34"/>
      <c r="AK71" s="34"/>
      <c r="AL71" s="34"/>
      <c r="AM71" s="34"/>
    </row>
    <row r="72" spans="1:39" s="4" customFormat="1" ht="16" customHeight="1" x14ac:dyDescent="0.15">
      <c r="A72" s="28">
        <v>45</v>
      </c>
      <c r="B72" s="29" t="s">
        <v>129</v>
      </c>
      <c r="C72" s="30" t="s">
        <v>21</v>
      </c>
      <c r="D72" s="30" t="s">
        <v>14</v>
      </c>
      <c r="E72" s="30">
        <v>6</v>
      </c>
      <c r="F72" s="31">
        <v>1622</v>
      </c>
      <c r="G72" s="31">
        <v>492</v>
      </c>
      <c r="H72" s="32">
        <v>90.37</v>
      </c>
      <c r="I72" s="32">
        <v>17.948434214894323</v>
      </c>
      <c r="J72" s="31">
        <v>6</v>
      </c>
      <c r="K72" s="31">
        <v>64</v>
      </c>
      <c r="L72" s="31">
        <v>23</v>
      </c>
      <c r="M72" s="31">
        <v>34</v>
      </c>
      <c r="N72" s="31">
        <v>6</v>
      </c>
      <c r="O72" s="31">
        <v>64</v>
      </c>
      <c r="P72" s="31">
        <v>23</v>
      </c>
      <c r="Q72" s="31">
        <v>34</v>
      </c>
      <c r="R72" s="31">
        <f t="shared" si="14"/>
        <v>0</v>
      </c>
      <c r="S72" s="31">
        <f t="shared" si="15"/>
        <v>0</v>
      </c>
      <c r="T72" s="31">
        <f t="shared" si="16"/>
        <v>0</v>
      </c>
      <c r="U72" s="31">
        <f t="shared" si="17"/>
        <v>0</v>
      </c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4"/>
      <c r="AI72" s="34"/>
      <c r="AJ72" s="34"/>
      <c r="AK72" s="34"/>
      <c r="AL72" s="34"/>
      <c r="AM72" s="34"/>
    </row>
    <row r="73" spans="1:39" s="4" customFormat="1" ht="16" customHeight="1" x14ac:dyDescent="0.15">
      <c r="A73" s="28">
        <v>46</v>
      </c>
      <c r="B73" s="29" t="s">
        <v>130</v>
      </c>
      <c r="C73" s="30" t="s">
        <v>21</v>
      </c>
      <c r="D73" s="30" t="s">
        <v>14</v>
      </c>
      <c r="E73" s="30">
        <v>6</v>
      </c>
      <c r="F73" s="31">
        <v>880</v>
      </c>
      <c r="G73" s="31">
        <v>485</v>
      </c>
      <c r="H73" s="32">
        <v>98.41</v>
      </c>
      <c r="I73" s="32">
        <v>8.9421806726958639</v>
      </c>
      <c r="J73" s="31">
        <v>5</v>
      </c>
      <c r="K73" s="31">
        <v>35</v>
      </c>
      <c r="L73" s="31">
        <v>3</v>
      </c>
      <c r="M73" s="31">
        <v>16</v>
      </c>
      <c r="N73" s="31">
        <v>3</v>
      </c>
      <c r="O73" s="31">
        <v>20</v>
      </c>
      <c r="P73" s="31">
        <v>2</v>
      </c>
      <c r="Q73" s="31">
        <v>8</v>
      </c>
      <c r="R73" s="31">
        <f t="shared" si="14"/>
        <v>2</v>
      </c>
      <c r="S73" s="31">
        <f t="shared" si="15"/>
        <v>15</v>
      </c>
      <c r="T73" s="31">
        <f t="shared" si="16"/>
        <v>1</v>
      </c>
      <c r="U73" s="31">
        <f t="shared" si="17"/>
        <v>8</v>
      </c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4"/>
      <c r="AI73" s="34"/>
      <c r="AJ73" s="34"/>
      <c r="AK73" s="34"/>
      <c r="AL73" s="34"/>
      <c r="AM73" s="34"/>
    </row>
    <row r="74" spans="1:39" s="4" customFormat="1" ht="16" customHeight="1" x14ac:dyDescent="0.15">
      <c r="A74" s="28">
        <v>47</v>
      </c>
      <c r="B74" s="29" t="s">
        <v>134</v>
      </c>
      <c r="C74" s="30" t="s">
        <v>21</v>
      </c>
      <c r="D74" s="30" t="s">
        <v>13</v>
      </c>
      <c r="E74" s="30">
        <v>5</v>
      </c>
      <c r="F74" s="31">
        <v>1064</v>
      </c>
      <c r="G74" s="31">
        <v>454</v>
      </c>
      <c r="H74" s="32">
        <v>66.61</v>
      </c>
      <c r="I74" s="32">
        <v>15.973577540909773</v>
      </c>
      <c r="J74" s="31">
        <v>4</v>
      </c>
      <c r="K74" s="31">
        <v>58</v>
      </c>
      <c r="L74" s="31">
        <v>12</v>
      </c>
      <c r="M74" s="31">
        <v>16</v>
      </c>
      <c r="N74" s="31">
        <v>4</v>
      </c>
      <c r="O74" s="31">
        <v>58</v>
      </c>
      <c r="P74" s="31">
        <v>12</v>
      </c>
      <c r="Q74" s="31">
        <v>16</v>
      </c>
      <c r="R74" s="31">
        <f t="shared" si="14"/>
        <v>0</v>
      </c>
      <c r="S74" s="31">
        <f t="shared" si="15"/>
        <v>0</v>
      </c>
      <c r="T74" s="31">
        <f t="shared" si="16"/>
        <v>0</v>
      </c>
      <c r="U74" s="31">
        <f t="shared" si="17"/>
        <v>0</v>
      </c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4"/>
      <c r="AI74" s="34"/>
      <c r="AJ74" s="34"/>
      <c r="AK74" s="34"/>
      <c r="AL74" s="34"/>
      <c r="AM74" s="34"/>
    </row>
    <row r="75" spans="1:39" s="4" customFormat="1" ht="16" customHeight="1" x14ac:dyDescent="0.15">
      <c r="A75" s="28">
        <v>48</v>
      </c>
      <c r="B75" s="29" t="s">
        <v>136</v>
      </c>
      <c r="C75" s="30" t="s">
        <v>21</v>
      </c>
      <c r="D75" s="30" t="s">
        <v>14</v>
      </c>
      <c r="E75" s="30">
        <v>6</v>
      </c>
      <c r="F75" s="31">
        <v>8032</v>
      </c>
      <c r="G75" s="31">
        <v>430</v>
      </c>
      <c r="H75" s="32">
        <v>218.11</v>
      </c>
      <c r="I75" s="32">
        <v>36.825455045619179</v>
      </c>
      <c r="J75" s="31">
        <v>5</v>
      </c>
      <c r="K75" s="31">
        <v>224</v>
      </c>
      <c r="L75" s="31">
        <v>76</v>
      </c>
      <c r="M75" s="31">
        <v>126</v>
      </c>
      <c r="N75" s="31">
        <v>5</v>
      </c>
      <c r="O75" s="31">
        <v>224</v>
      </c>
      <c r="P75" s="31">
        <v>76</v>
      </c>
      <c r="Q75" s="31">
        <v>126</v>
      </c>
      <c r="R75" s="31">
        <f t="shared" si="14"/>
        <v>0</v>
      </c>
      <c r="S75" s="31">
        <f t="shared" si="15"/>
        <v>0</v>
      </c>
      <c r="T75" s="31">
        <f t="shared" si="16"/>
        <v>0</v>
      </c>
      <c r="U75" s="31">
        <f t="shared" si="17"/>
        <v>0</v>
      </c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4"/>
      <c r="AI75" s="34"/>
      <c r="AJ75" s="34"/>
      <c r="AK75" s="34"/>
      <c r="AL75" s="34"/>
      <c r="AM75" s="34"/>
    </row>
    <row r="76" spans="1:39" s="4" customFormat="1" ht="16" customHeight="1" x14ac:dyDescent="0.15">
      <c r="A76" s="28">
        <v>49</v>
      </c>
      <c r="B76" s="29" t="s">
        <v>139</v>
      </c>
      <c r="C76" s="30" t="s">
        <v>21</v>
      </c>
      <c r="D76" s="30" t="s">
        <v>14</v>
      </c>
      <c r="E76" s="30">
        <v>2</v>
      </c>
      <c r="F76" s="31">
        <v>4728</v>
      </c>
      <c r="G76" s="31">
        <v>421</v>
      </c>
      <c r="H76" s="32">
        <v>41.63</v>
      </c>
      <c r="I76" s="32">
        <v>113.57194331011289</v>
      </c>
      <c r="J76" s="31">
        <v>5</v>
      </c>
      <c r="K76" s="31">
        <v>17</v>
      </c>
      <c r="L76" s="31">
        <v>4</v>
      </c>
      <c r="M76" s="31">
        <v>7</v>
      </c>
      <c r="N76" s="31">
        <v>7</v>
      </c>
      <c r="O76" s="31">
        <v>47</v>
      </c>
      <c r="P76" s="31">
        <v>6</v>
      </c>
      <c r="Q76" s="31">
        <v>16</v>
      </c>
      <c r="R76" s="31">
        <f t="shared" si="14"/>
        <v>-2</v>
      </c>
      <c r="S76" s="31">
        <f t="shared" si="15"/>
        <v>-30</v>
      </c>
      <c r="T76" s="31">
        <f t="shared" si="16"/>
        <v>-2</v>
      </c>
      <c r="U76" s="31">
        <f t="shared" si="17"/>
        <v>-9</v>
      </c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4"/>
      <c r="AI76" s="34"/>
      <c r="AJ76" s="34"/>
      <c r="AK76" s="34"/>
      <c r="AL76" s="34"/>
      <c r="AM76" s="34"/>
    </row>
    <row r="77" spans="1:39" s="4" customFormat="1" ht="16" customHeight="1" x14ac:dyDescent="0.15">
      <c r="A77" s="28">
        <v>50</v>
      </c>
      <c r="B77" s="29" t="s">
        <v>140</v>
      </c>
      <c r="C77" s="30" t="s">
        <v>21</v>
      </c>
      <c r="D77" s="30" t="s">
        <v>14</v>
      </c>
      <c r="E77" s="30">
        <v>2</v>
      </c>
      <c r="F77" s="31">
        <v>2031</v>
      </c>
      <c r="G77" s="31">
        <v>420</v>
      </c>
      <c r="H77" s="32">
        <v>117.15</v>
      </c>
      <c r="I77" s="32">
        <v>17.336747759282968</v>
      </c>
      <c r="J77" s="31">
        <v>7</v>
      </c>
      <c r="K77" s="31">
        <v>41</v>
      </c>
      <c r="L77" s="31">
        <v>6</v>
      </c>
      <c r="M77" s="31">
        <v>13</v>
      </c>
      <c r="N77" s="31">
        <v>6</v>
      </c>
      <c r="O77" s="31">
        <v>39</v>
      </c>
      <c r="P77" s="31">
        <v>5</v>
      </c>
      <c r="Q77" s="31">
        <v>12</v>
      </c>
      <c r="R77" s="31">
        <f t="shared" si="14"/>
        <v>1</v>
      </c>
      <c r="S77" s="31">
        <f t="shared" si="15"/>
        <v>2</v>
      </c>
      <c r="T77" s="31">
        <f t="shared" si="16"/>
        <v>1</v>
      </c>
      <c r="U77" s="31">
        <f t="shared" si="17"/>
        <v>1</v>
      </c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4"/>
      <c r="AI77" s="34"/>
      <c r="AJ77" s="34"/>
      <c r="AK77" s="34"/>
      <c r="AL77" s="34"/>
      <c r="AM77" s="34"/>
    </row>
    <row r="78" spans="1:39" s="4" customFormat="1" ht="16" customHeight="1" x14ac:dyDescent="0.15">
      <c r="A78" s="28">
        <v>51</v>
      </c>
      <c r="B78" s="29" t="s">
        <v>141</v>
      </c>
      <c r="C78" s="30" t="s">
        <v>21</v>
      </c>
      <c r="D78" s="30" t="s">
        <v>14</v>
      </c>
      <c r="E78" s="30">
        <v>2</v>
      </c>
      <c r="F78" s="31">
        <v>4449</v>
      </c>
      <c r="G78" s="31">
        <v>416</v>
      </c>
      <c r="H78" s="32">
        <v>263.45</v>
      </c>
      <c r="I78" s="32">
        <v>16.887454925033214</v>
      </c>
      <c r="J78" s="31">
        <v>10</v>
      </c>
      <c r="K78" s="31">
        <v>99</v>
      </c>
      <c r="L78" s="31">
        <v>18</v>
      </c>
      <c r="M78" s="31">
        <v>50</v>
      </c>
      <c r="N78" s="31">
        <v>10</v>
      </c>
      <c r="O78" s="31">
        <v>99</v>
      </c>
      <c r="P78" s="31">
        <v>18</v>
      </c>
      <c r="Q78" s="31">
        <v>50</v>
      </c>
      <c r="R78" s="31">
        <f t="shared" si="14"/>
        <v>0</v>
      </c>
      <c r="S78" s="31">
        <f t="shared" si="15"/>
        <v>0</v>
      </c>
      <c r="T78" s="31">
        <f t="shared" si="16"/>
        <v>0</v>
      </c>
      <c r="U78" s="31">
        <f t="shared" si="17"/>
        <v>0</v>
      </c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4"/>
      <c r="AI78" s="34"/>
      <c r="AJ78" s="34"/>
      <c r="AK78" s="34"/>
      <c r="AL78" s="34"/>
      <c r="AM78" s="34"/>
    </row>
    <row r="79" spans="1:39" s="4" customFormat="1" ht="16" customHeight="1" x14ac:dyDescent="0.15">
      <c r="A79" s="28">
        <v>52</v>
      </c>
      <c r="B79" s="29" t="s">
        <v>142</v>
      </c>
      <c r="C79" s="30" t="s">
        <v>21</v>
      </c>
      <c r="D79" s="30" t="s">
        <v>14</v>
      </c>
      <c r="E79" s="30">
        <v>2</v>
      </c>
      <c r="F79" s="31">
        <v>2372</v>
      </c>
      <c r="G79" s="31">
        <v>405</v>
      </c>
      <c r="H79" s="32">
        <v>88.84</v>
      </c>
      <c r="I79" s="32">
        <v>26.699684826654661</v>
      </c>
      <c r="J79" s="31">
        <v>8</v>
      </c>
      <c r="K79" s="31">
        <v>167</v>
      </c>
      <c r="L79" s="31">
        <v>16</v>
      </c>
      <c r="M79" s="31">
        <v>58</v>
      </c>
      <c r="N79" s="31">
        <v>8</v>
      </c>
      <c r="O79" s="31">
        <v>167</v>
      </c>
      <c r="P79" s="31">
        <v>16</v>
      </c>
      <c r="Q79" s="31">
        <v>58</v>
      </c>
      <c r="R79" s="31">
        <f t="shared" si="14"/>
        <v>0</v>
      </c>
      <c r="S79" s="31">
        <f t="shared" si="15"/>
        <v>0</v>
      </c>
      <c r="T79" s="31">
        <f t="shared" si="16"/>
        <v>0</v>
      </c>
      <c r="U79" s="31">
        <f t="shared" si="17"/>
        <v>0</v>
      </c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4"/>
      <c r="AI79" s="34"/>
      <c r="AJ79" s="34"/>
      <c r="AK79" s="34"/>
      <c r="AL79" s="34"/>
      <c r="AM79" s="34"/>
    </row>
    <row r="80" spans="1:39" s="4" customFormat="1" ht="16" customHeight="1" x14ac:dyDescent="0.15">
      <c r="A80" s="28">
        <v>53</v>
      </c>
      <c r="B80" s="29" t="s">
        <v>143</v>
      </c>
      <c r="C80" s="30" t="s">
        <v>21</v>
      </c>
      <c r="D80" s="30" t="s">
        <v>14</v>
      </c>
      <c r="E80" s="30">
        <v>5</v>
      </c>
      <c r="F80" s="31">
        <v>6662</v>
      </c>
      <c r="G80" s="31">
        <v>401</v>
      </c>
      <c r="H80" s="32">
        <v>136</v>
      </c>
      <c r="I80" s="32">
        <v>48.985294117647058</v>
      </c>
      <c r="J80" s="31">
        <v>6</v>
      </c>
      <c r="K80" s="31">
        <v>37</v>
      </c>
      <c r="L80" s="31">
        <v>5</v>
      </c>
      <c r="M80" s="31">
        <v>13</v>
      </c>
      <c r="N80" s="31">
        <v>7</v>
      </c>
      <c r="O80" s="31">
        <v>39</v>
      </c>
      <c r="P80" s="31">
        <v>7</v>
      </c>
      <c r="Q80" s="31">
        <v>14</v>
      </c>
      <c r="R80" s="31">
        <f t="shared" si="14"/>
        <v>-1</v>
      </c>
      <c r="S80" s="31">
        <f t="shared" si="15"/>
        <v>-2</v>
      </c>
      <c r="T80" s="31">
        <f t="shared" si="16"/>
        <v>-2</v>
      </c>
      <c r="U80" s="31">
        <f t="shared" si="17"/>
        <v>-1</v>
      </c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4"/>
      <c r="AI80" s="34"/>
      <c r="AJ80" s="34"/>
      <c r="AK80" s="34"/>
      <c r="AL80" s="34"/>
      <c r="AM80" s="34"/>
    </row>
    <row r="81" spans="1:39" s="4" customFormat="1" ht="16" customHeight="1" x14ac:dyDescent="0.15">
      <c r="A81" s="28">
        <v>54</v>
      </c>
      <c r="B81" s="29" t="s">
        <v>144</v>
      </c>
      <c r="C81" s="30" t="s">
        <v>21</v>
      </c>
      <c r="D81" s="30" t="s">
        <v>14</v>
      </c>
      <c r="E81" s="30">
        <v>2</v>
      </c>
      <c r="F81" s="31">
        <v>9241</v>
      </c>
      <c r="G81" s="31">
        <v>391</v>
      </c>
      <c r="H81" s="32">
        <v>175.8</v>
      </c>
      <c r="I81" s="32">
        <v>52.565415244596132</v>
      </c>
      <c r="J81" s="31">
        <v>18</v>
      </c>
      <c r="K81" s="31">
        <v>179</v>
      </c>
      <c r="L81" s="31">
        <v>29</v>
      </c>
      <c r="M81" s="31">
        <v>67</v>
      </c>
      <c r="N81" s="31">
        <v>17</v>
      </c>
      <c r="O81" s="31">
        <v>169</v>
      </c>
      <c r="P81" s="31">
        <v>27</v>
      </c>
      <c r="Q81" s="31">
        <v>64</v>
      </c>
      <c r="R81" s="31">
        <f t="shared" si="14"/>
        <v>1</v>
      </c>
      <c r="S81" s="31">
        <f t="shared" si="15"/>
        <v>10</v>
      </c>
      <c r="T81" s="31">
        <f t="shared" si="16"/>
        <v>2</v>
      </c>
      <c r="U81" s="31">
        <f t="shared" si="17"/>
        <v>3</v>
      </c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8"/>
      <c r="AI81" s="38"/>
      <c r="AJ81" s="38"/>
      <c r="AK81" s="38"/>
      <c r="AL81" s="38"/>
      <c r="AM81" s="38"/>
    </row>
    <row r="82" spans="1:39" s="4" customFormat="1" ht="16" customHeight="1" x14ac:dyDescent="0.15">
      <c r="A82" s="28">
        <v>55</v>
      </c>
      <c r="B82" s="29" t="s">
        <v>150</v>
      </c>
      <c r="C82" s="30" t="s">
        <v>21</v>
      </c>
      <c r="D82" s="30" t="s">
        <v>19</v>
      </c>
      <c r="E82" s="30">
        <v>5</v>
      </c>
      <c r="F82" s="31">
        <v>2436</v>
      </c>
      <c r="G82" s="31">
        <v>320</v>
      </c>
      <c r="H82" s="32">
        <v>76.72</v>
      </c>
      <c r="I82" s="32">
        <v>31.751824817518248</v>
      </c>
      <c r="J82" s="31">
        <v>13</v>
      </c>
      <c r="K82" s="31">
        <v>467</v>
      </c>
      <c r="L82" s="31">
        <v>14</v>
      </c>
      <c r="M82" s="31">
        <v>130</v>
      </c>
      <c r="N82" s="31">
        <v>12</v>
      </c>
      <c r="O82" s="31">
        <v>459</v>
      </c>
      <c r="P82" s="31">
        <v>14</v>
      </c>
      <c r="Q82" s="31">
        <v>126</v>
      </c>
      <c r="R82" s="31">
        <f t="shared" si="14"/>
        <v>1</v>
      </c>
      <c r="S82" s="31">
        <f t="shared" si="15"/>
        <v>8</v>
      </c>
      <c r="T82" s="31">
        <f t="shared" si="16"/>
        <v>0</v>
      </c>
      <c r="U82" s="31">
        <f t="shared" si="17"/>
        <v>4</v>
      </c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4"/>
      <c r="AI82" s="34"/>
      <c r="AJ82" s="34"/>
      <c r="AK82" s="34"/>
      <c r="AL82" s="34"/>
      <c r="AM82" s="34"/>
    </row>
    <row r="83" spans="1:39" s="4" customFormat="1" ht="16" customHeight="1" x14ac:dyDescent="0.15">
      <c r="A83" s="28">
        <v>56</v>
      </c>
      <c r="B83" s="29" t="s">
        <v>155</v>
      </c>
      <c r="C83" s="30" t="s">
        <v>21</v>
      </c>
      <c r="D83" s="30" t="s">
        <v>14</v>
      </c>
      <c r="E83" s="30">
        <v>6</v>
      </c>
      <c r="F83" s="31">
        <v>3584</v>
      </c>
      <c r="G83" s="31">
        <v>210</v>
      </c>
      <c r="H83" s="32">
        <v>178.16</v>
      </c>
      <c r="I83" s="32">
        <v>20.116748989672207</v>
      </c>
      <c r="J83" s="31">
        <v>4</v>
      </c>
      <c r="K83" s="31">
        <v>46</v>
      </c>
      <c r="L83" s="31">
        <v>2</v>
      </c>
      <c r="M83" s="31">
        <v>21</v>
      </c>
      <c r="N83" s="31">
        <v>4</v>
      </c>
      <c r="O83" s="31">
        <v>46</v>
      </c>
      <c r="P83" s="31">
        <v>2</v>
      </c>
      <c r="Q83" s="31">
        <v>21</v>
      </c>
      <c r="R83" s="31">
        <f t="shared" si="14"/>
        <v>0</v>
      </c>
      <c r="S83" s="31">
        <f t="shared" si="15"/>
        <v>0</v>
      </c>
      <c r="T83" s="31">
        <f t="shared" si="16"/>
        <v>0</v>
      </c>
      <c r="U83" s="31">
        <f t="shared" si="17"/>
        <v>0</v>
      </c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4"/>
      <c r="AI83" s="34"/>
      <c r="AJ83" s="34"/>
      <c r="AK83" s="34"/>
      <c r="AL83" s="34"/>
      <c r="AM83" s="34"/>
    </row>
    <row r="84" spans="1:39" s="4" customFormat="1" ht="16" customHeight="1" x14ac:dyDescent="0.15">
      <c r="A84" s="28">
        <v>57</v>
      </c>
      <c r="B84" s="29" t="s">
        <v>156</v>
      </c>
      <c r="C84" s="30" t="s">
        <v>21</v>
      </c>
      <c r="D84" s="30" t="s">
        <v>14</v>
      </c>
      <c r="E84" s="30">
        <v>6</v>
      </c>
      <c r="F84" s="31">
        <v>4761</v>
      </c>
      <c r="G84" s="31">
        <v>126</v>
      </c>
      <c r="H84" s="32">
        <v>159.93</v>
      </c>
      <c r="I84" s="32">
        <v>29.769274057400111</v>
      </c>
      <c r="J84" s="31">
        <v>5</v>
      </c>
      <c r="K84" s="31">
        <v>105</v>
      </c>
      <c r="L84" s="31">
        <v>0</v>
      </c>
      <c r="M84" s="31">
        <v>26</v>
      </c>
      <c r="N84" s="31">
        <v>5</v>
      </c>
      <c r="O84" s="31">
        <v>105</v>
      </c>
      <c r="P84" s="31">
        <v>0</v>
      </c>
      <c r="Q84" s="31">
        <v>26</v>
      </c>
      <c r="R84" s="31">
        <f t="shared" si="14"/>
        <v>0</v>
      </c>
      <c r="S84" s="31">
        <f t="shared" si="15"/>
        <v>0</v>
      </c>
      <c r="T84" s="31">
        <f t="shared" si="16"/>
        <v>0</v>
      </c>
      <c r="U84" s="31">
        <f t="shared" si="17"/>
        <v>0</v>
      </c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4"/>
      <c r="AI84" s="34"/>
      <c r="AJ84" s="34"/>
      <c r="AK84" s="34"/>
      <c r="AL84" s="34"/>
      <c r="AM84" s="34"/>
    </row>
    <row r="85" spans="1:39" s="4" customFormat="1" ht="16" customHeight="1" x14ac:dyDescent="0.15">
      <c r="A85" s="28">
        <v>58</v>
      </c>
      <c r="B85" s="29" t="s">
        <v>157</v>
      </c>
      <c r="C85" s="30" t="s">
        <v>21</v>
      </c>
      <c r="D85" s="30" t="s">
        <v>17</v>
      </c>
      <c r="E85" s="30">
        <v>5</v>
      </c>
      <c r="F85" s="31">
        <v>4705</v>
      </c>
      <c r="G85" s="31">
        <v>25</v>
      </c>
      <c r="H85" s="32">
        <v>32.22</v>
      </c>
      <c r="I85" s="32">
        <v>146.02731222842957</v>
      </c>
      <c r="J85" s="31">
        <v>8</v>
      </c>
      <c r="K85" s="31">
        <v>184</v>
      </c>
      <c r="L85" s="31">
        <v>53</v>
      </c>
      <c r="M85" s="31">
        <v>80</v>
      </c>
      <c r="N85" s="31">
        <v>8</v>
      </c>
      <c r="O85" s="31">
        <v>184</v>
      </c>
      <c r="P85" s="31">
        <v>53</v>
      </c>
      <c r="Q85" s="31">
        <v>80</v>
      </c>
      <c r="R85" s="31">
        <f t="shared" si="14"/>
        <v>0</v>
      </c>
      <c r="S85" s="31">
        <f t="shared" si="15"/>
        <v>0</v>
      </c>
      <c r="T85" s="31">
        <f t="shared" si="16"/>
        <v>0</v>
      </c>
      <c r="U85" s="31">
        <f t="shared" si="17"/>
        <v>0</v>
      </c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4"/>
      <c r="AI85" s="34"/>
      <c r="AJ85" s="34"/>
      <c r="AK85" s="34"/>
      <c r="AL85" s="34"/>
      <c r="AM85" s="34"/>
    </row>
    <row r="86" spans="1:39" s="4" customFormat="1" ht="16" customHeight="1" x14ac:dyDescent="0.15">
      <c r="A86" s="23">
        <v>1</v>
      </c>
      <c r="B86" s="24" t="s">
        <v>32</v>
      </c>
      <c r="C86" s="25" t="s">
        <v>12</v>
      </c>
      <c r="D86" s="25" t="s">
        <v>14</v>
      </c>
      <c r="E86" s="25">
        <v>1</v>
      </c>
      <c r="F86" s="19">
        <v>1341</v>
      </c>
      <c r="G86" s="19">
        <v>1008</v>
      </c>
      <c r="H86" s="26">
        <v>55.87</v>
      </c>
      <c r="I86" s="26">
        <v>24.002147843207446</v>
      </c>
      <c r="J86" s="19">
        <v>2</v>
      </c>
      <c r="K86" s="19">
        <v>15</v>
      </c>
      <c r="L86" s="19">
        <v>0</v>
      </c>
      <c r="M86" s="19">
        <v>7</v>
      </c>
      <c r="N86" s="19">
        <v>2</v>
      </c>
      <c r="O86" s="19">
        <v>15</v>
      </c>
      <c r="P86" s="19">
        <v>0</v>
      </c>
      <c r="Q86" s="19">
        <v>7</v>
      </c>
      <c r="R86" s="19">
        <f t="shared" si="14"/>
        <v>0</v>
      </c>
      <c r="S86" s="19">
        <f t="shared" si="15"/>
        <v>0</v>
      </c>
      <c r="T86" s="19">
        <f t="shared" si="16"/>
        <v>0</v>
      </c>
      <c r="U86" s="19">
        <f t="shared" si="17"/>
        <v>0</v>
      </c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7"/>
      <c r="AI86" s="27"/>
      <c r="AJ86" s="27"/>
      <c r="AK86" s="27"/>
      <c r="AL86" s="27"/>
      <c r="AM86" s="27"/>
    </row>
    <row r="87" spans="1:39" s="4" customFormat="1" ht="16" customHeight="1" x14ac:dyDescent="0.15">
      <c r="A87" s="23">
        <v>2</v>
      </c>
      <c r="B87" s="24" t="s">
        <v>39</v>
      </c>
      <c r="C87" s="25" t="s">
        <v>12</v>
      </c>
      <c r="D87" s="25" t="s">
        <v>13</v>
      </c>
      <c r="E87" s="25">
        <v>4</v>
      </c>
      <c r="F87" s="19">
        <v>2485</v>
      </c>
      <c r="G87" s="19">
        <v>937</v>
      </c>
      <c r="H87" s="26">
        <v>29.6</v>
      </c>
      <c r="I87" s="26">
        <v>83.952702702702695</v>
      </c>
      <c r="J87" s="19">
        <v>1</v>
      </c>
      <c r="K87" s="19">
        <v>7</v>
      </c>
      <c r="L87" s="19">
        <v>0</v>
      </c>
      <c r="M87" s="19">
        <v>3</v>
      </c>
      <c r="N87" s="19">
        <v>1</v>
      </c>
      <c r="O87" s="19">
        <v>7</v>
      </c>
      <c r="P87" s="19">
        <v>0</v>
      </c>
      <c r="Q87" s="19">
        <v>3</v>
      </c>
      <c r="R87" s="19">
        <f t="shared" si="14"/>
        <v>0</v>
      </c>
      <c r="S87" s="19">
        <f t="shared" si="15"/>
        <v>0</v>
      </c>
      <c r="T87" s="19">
        <f t="shared" si="16"/>
        <v>0</v>
      </c>
      <c r="U87" s="19">
        <f t="shared" si="17"/>
        <v>0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7"/>
      <c r="AI87" s="27"/>
      <c r="AJ87" s="27"/>
      <c r="AK87" s="27"/>
      <c r="AL87" s="27"/>
      <c r="AM87" s="27"/>
    </row>
    <row r="88" spans="1:39" s="4" customFormat="1" ht="16" customHeight="1" x14ac:dyDescent="0.15">
      <c r="A88" s="23">
        <v>3</v>
      </c>
      <c r="B88" s="24" t="s">
        <v>40</v>
      </c>
      <c r="C88" s="25" t="s">
        <v>12</v>
      </c>
      <c r="D88" s="25" t="s">
        <v>14</v>
      </c>
      <c r="E88" s="25">
        <v>8</v>
      </c>
      <c r="F88" s="19">
        <v>2555</v>
      </c>
      <c r="G88" s="19">
        <v>926</v>
      </c>
      <c r="H88" s="26">
        <v>24.12</v>
      </c>
      <c r="I88" s="26">
        <v>105.92868988391376</v>
      </c>
      <c r="J88" s="19">
        <v>2</v>
      </c>
      <c r="K88" s="19">
        <v>97</v>
      </c>
      <c r="L88" s="19">
        <v>4</v>
      </c>
      <c r="M88" s="19">
        <v>53</v>
      </c>
      <c r="N88" s="19">
        <v>2</v>
      </c>
      <c r="O88" s="19">
        <v>97</v>
      </c>
      <c r="P88" s="19">
        <v>4</v>
      </c>
      <c r="Q88" s="19">
        <v>53</v>
      </c>
      <c r="R88" s="19">
        <f t="shared" si="14"/>
        <v>0</v>
      </c>
      <c r="S88" s="19">
        <f t="shared" si="15"/>
        <v>0</v>
      </c>
      <c r="T88" s="19">
        <f t="shared" si="16"/>
        <v>0</v>
      </c>
      <c r="U88" s="19">
        <f t="shared" si="17"/>
        <v>0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7"/>
      <c r="AI88" s="27"/>
      <c r="AJ88" s="27"/>
      <c r="AK88" s="27"/>
      <c r="AL88" s="27"/>
      <c r="AM88" s="27"/>
    </row>
    <row r="89" spans="1:39" s="4" customFormat="1" ht="16" customHeight="1" x14ac:dyDescent="0.15">
      <c r="A89" s="23">
        <v>4</v>
      </c>
      <c r="B89" s="24" t="s">
        <v>46</v>
      </c>
      <c r="C89" s="25" t="s">
        <v>12</v>
      </c>
      <c r="D89" s="25" t="s">
        <v>14</v>
      </c>
      <c r="E89" s="25">
        <v>1</v>
      </c>
      <c r="F89" s="19">
        <v>720</v>
      </c>
      <c r="G89" s="19">
        <v>879</v>
      </c>
      <c r="H89" s="26">
        <v>12.48</v>
      </c>
      <c r="I89" s="26">
        <v>57.692307692307693</v>
      </c>
      <c r="J89" s="19">
        <v>1</v>
      </c>
      <c r="K89" s="19">
        <v>8</v>
      </c>
      <c r="L89" s="19">
        <v>0</v>
      </c>
      <c r="M89" s="19">
        <v>5</v>
      </c>
      <c r="N89" s="19">
        <v>2</v>
      </c>
      <c r="O89" s="19">
        <v>16</v>
      </c>
      <c r="P89" s="19">
        <v>2</v>
      </c>
      <c r="Q89" s="19">
        <v>7</v>
      </c>
      <c r="R89" s="19">
        <f t="shared" si="14"/>
        <v>-1</v>
      </c>
      <c r="S89" s="19">
        <f t="shared" si="15"/>
        <v>-8</v>
      </c>
      <c r="T89" s="19">
        <f t="shared" si="16"/>
        <v>-2</v>
      </c>
      <c r="U89" s="19">
        <f t="shared" si="17"/>
        <v>-2</v>
      </c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7"/>
      <c r="AI89" s="27"/>
      <c r="AJ89" s="27"/>
      <c r="AK89" s="27"/>
      <c r="AL89" s="27"/>
      <c r="AM89" s="27"/>
    </row>
    <row r="90" spans="1:39" s="4" customFormat="1" ht="16" customHeight="1" x14ac:dyDescent="0.15">
      <c r="A90" s="23">
        <v>5</v>
      </c>
      <c r="B90" s="24" t="s">
        <v>47</v>
      </c>
      <c r="C90" s="25" t="s">
        <v>12</v>
      </c>
      <c r="D90" s="25" t="s">
        <v>14</v>
      </c>
      <c r="E90" s="25">
        <v>1</v>
      </c>
      <c r="F90" s="19">
        <v>1139</v>
      </c>
      <c r="G90" s="19">
        <v>877</v>
      </c>
      <c r="H90" s="26">
        <v>42.5</v>
      </c>
      <c r="I90" s="26">
        <v>26.8</v>
      </c>
      <c r="J90" s="19">
        <v>2</v>
      </c>
      <c r="K90" s="19">
        <v>14</v>
      </c>
      <c r="L90" s="19">
        <v>1</v>
      </c>
      <c r="M90" s="19">
        <v>5</v>
      </c>
      <c r="N90" s="19">
        <v>1</v>
      </c>
      <c r="O90" s="19">
        <v>8</v>
      </c>
      <c r="P90" s="19">
        <v>0</v>
      </c>
      <c r="Q90" s="19">
        <v>3</v>
      </c>
      <c r="R90" s="19">
        <f t="shared" si="14"/>
        <v>1</v>
      </c>
      <c r="S90" s="19">
        <f t="shared" si="15"/>
        <v>6</v>
      </c>
      <c r="T90" s="19">
        <f t="shared" si="16"/>
        <v>1</v>
      </c>
      <c r="U90" s="19">
        <f t="shared" si="17"/>
        <v>2</v>
      </c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7"/>
      <c r="AI90" s="27"/>
      <c r="AJ90" s="27"/>
      <c r="AK90" s="27"/>
      <c r="AL90" s="27"/>
      <c r="AM90" s="27"/>
    </row>
    <row r="91" spans="1:39" s="4" customFormat="1" ht="16" customHeight="1" x14ac:dyDescent="0.15">
      <c r="A91" s="23">
        <v>6</v>
      </c>
      <c r="B91" s="24" t="s">
        <v>49</v>
      </c>
      <c r="C91" s="25" t="s">
        <v>12</v>
      </c>
      <c r="D91" s="25" t="s">
        <v>13</v>
      </c>
      <c r="E91" s="25">
        <v>4</v>
      </c>
      <c r="F91" s="19">
        <v>818</v>
      </c>
      <c r="G91" s="19">
        <v>850</v>
      </c>
      <c r="H91" s="26">
        <v>30.22</v>
      </c>
      <c r="I91" s="26">
        <v>27.068166776968894</v>
      </c>
      <c r="J91" s="19">
        <v>2</v>
      </c>
      <c r="K91" s="19">
        <v>44</v>
      </c>
      <c r="L91" s="19">
        <v>0</v>
      </c>
      <c r="M91" s="19">
        <v>12</v>
      </c>
      <c r="N91" s="19">
        <v>2</v>
      </c>
      <c r="O91" s="19">
        <v>44</v>
      </c>
      <c r="P91" s="19">
        <v>0</v>
      </c>
      <c r="Q91" s="19">
        <v>12</v>
      </c>
      <c r="R91" s="19">
        <f t="shared" si="14"/>
        <v>0</v>
      </c>
      <c r="S91" s="19">
        <f t="shared" si="15"/>
        <v>0</v>
      </c>
      <c r="T91" s="19">
        <f t="shared" si="16"/>
        <v>0</v>
      </c>
      <c r="U91" s="19">
        <f t="shared" si="17"/>
        <v>0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7"/>
      <c r="AI91" s="27"/>
      <c r="AJ91" s="27"/>
      <c r="AK91" s="27"/>
      <c r="AL91" s="27"/>
      <c r="AM91" s="27"/>
    </row>
    <row r="92" spans="1:39" s="4" customFormat="1" ht="16" customHeight="1" x14ac:dyDescent="0.15">
      <c r="A92" s="23">
        <v>7</v>
      </c>
      <c r="B92" s="24" t="s">
        <v>59</v>
      </c>
      <c r="C92" s="25" t="s">
        <v>12</v>
      </c>
      <c r="D92" s="25" t="s">
        <v>13</v>
      </c>
      <c r="E92" s="25">
        <v>3</v>
      </c>
      <c r="F92" s="19">
        <v>565</v>
      </c>
      <c r="G92" s="19">
        <v>800</v>
      </c>
      <c r="H92" s="26">
        <v>28.64</v>
      </c>
      <c r="I92" s="26">
        <v>19.727653631284916</v>
      </c>
      <c r="J92" s="19">
        <v>1</v>
      </c>
      <c r="K92" s="19">
        <v>8</v>
      </c>
      <c r="L92" s="19">
        <v>0</v>
      </c>
      <c r="M92" s="19">
        <v>1</v>
      </c>
      <c r="N92" s="19">
        <v>1</v>
      </c>
      <c r="O92" s="19">
        <v>8</v>
      </c>
      <c r="P92" s="19">
        <v>0</v>
      </c>
      <c r="Q92" s="19">
        <v>1</v>
      </c>
      <c r="R92" s="19">
        <f t="shared" si="14"/>
        <v>0</v>
      </c>
      <c r="S92" s="19">
        <f t="shared" si="15"/>
        <v>0</v>
      </c>
      <c r="T92" s="19">
        <f t="shared" si="16"/>
        <v>0</v>
      </c>
      <c r="U92" s="19">
        <f t="shared" si="17"/>
        <v>0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7"/>
      <c r="AI92" s="27"/>
      <c r="AJ92" s="27"/>
      <c r="AK92" s="27"/>
      <c r="AL92" s="27"/>
      <c r="AM92" s="27"/>
    </row>
    <row r="93" spans="1:39" s="4" customFormat="1" ht="16" customHeight="1" x14ac:dyDescent="0.15">
      <c r="A93" s="23">
        <v>8</v>
      </c>
      <c r="B93" s="24" t="s">
        <v>60</v>
      </c>
      <c r="C93" s="25" t="s">
        <v>12</v>
      </c>
      <c r="D93" s="25" t="s">
        <v>13</v>
      </c>
      <c r="E93" s="25">
        <v>1</v>
      </c>
      <c r="F93" s="19">
        <v>2728</v>
      </c>
      <c r="G93" s="19">
        <v>795</v>
      </c>
      <c r="H93" s="26">
        <v>29.08</v>
      </c>
      <c r="I93" s="26">
        <v>93.810178817056396</v>
      </c>
      <c r="J93" s="19">
        <v>2</v>
      </c>
      <c r="K93" s="19">
        <v>126</v>
      </c>
      <c r="L93" s="19">
        <v>0</v>
      </c>
      <c r="M93" s="19">
        <v>40</v>
      </c>
      <c r="N93" s="19">
        <v>2</v>
      </c>
      <c r="O93" s="19">
        <v>126</v>
      </c>
      <c r="P93" s="19">
        <v>0</v>
      </c>
      <c r="Q93" s="19">
        <v>40</v>
      </c>
      <c r="R93" s="19">
        <f t="shared" si="14"/>
        <v>0</v>
      </c>
      <c r="S93" s="19">
        <f t="shared" si="15"/>
        <v>0</v>
      </c>
      <c r="T93" s="19">
        <f t="shared" si="16"/>
        <v>0</v>
      </c>
      <c r="U93" s="19">
        <f t="shared" si="17"/>
        <v>0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7"/>
      <c r="AI93" s="27"/>
      <c r="AJ93" s="27"/>
      <c r="AK93" s="27"/>
      <c r="AL93" s="27"/>
      <c r="AM93" s="27"/>
    </row>
    <row r="94" spans="1:39" s="4" customFormat="1" ht="16" customHeight="1" x14ac:dyDescent="0.15">
      <c r="A94" s="23">
        <v>9</v>
      </c>
      <c r="B94" s="24" t="s">
        <v>61</v>
      </c>
      <c r="C94" s="25" t="s">
        <v>12</v>
      </c>
      <c r="D94" s="25" t="s">
        <v>13</v>
      </c>
      <c r="E94" s="25">
        <v>8</v>
      </c>
      <c r="F94" s="19">
        <v>1825</v>
      </c>
      <c r="G94" s="19">
        <v>794</v>
      </c>
      <c r="H94" s="26">
        <v>71.81</v>
      </c>
      <c r="I94" s="26">
        <v>25.414287703662442</v>
      </c>
      <c r="J94" s="19">
        <v>2</v>
      </c>
      <c r="K94" s="19">
        <v>27</v>
      </c>
      <c r="L94" s="19">
        <v>3</v>
      </c>
      <c r="M94" s="19">
        <v>13</v>
      </c>
      <c r="N94" s="19">
        <v>2</v>
      </c>
      <c r="O94" s="19">
        <v>27</v>
      </c>
      <c r="P94" s="19">
        <v>3</v>
      </c>
      <c r="Q94" s="19">
        <v>13</v>
      </c>
      <c r="R94" s="19">
        <f t="shared" si="14"/>
        <v>0</v>
      </c>
      <c r="S94" s="19">
        <f t="shared" si="15"/>
        <v>0</v>
      </c>
      <c r="T94" s="19">
        <f t="shared" si="16"/>
        <v>0</v>
      </c>
      <c r="U94" s="19">
        <f t="shared" si="17"/>
        <v>0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7"/>
      <c r="AI94" s="27"/>
      <c r="AJ94" s="27"/>
      <c r="AK94" s="27"/>
      <c r="AL94" s="27"/>
      <c r="AM94" s="27"/>
    </row>
    <row r="95" spans="1:39" s="4" customFormat="1" ht="16" customHeight="1" x14ac:dyDescent="0.15">
      <c r="A95" s="23">
        <v>10</v>
      </c>
      <c r="B95" s="24" t="s">
        <v>78</v>
      </c>
      <c r="C95" s="25" t="s">
        <v>12</v>
      </c>
      <c r="D95" s="25" t="s">
        <v>13</v>
      </c>
      <c r="E95" s="25">
        <v>7</v>
      </c>
      <c r="F95" s="19">
        <v>469</v>
      </c>
      <c r="G95" s="19">
        <v>710</v>
      </c>
      <c r="H95" s="26">
        <v>22.34</v>
      </c>
      <c r="I95" s="26">
        <v>20.993733213965982</v>
      </c>
      <c r="J95" s="19">
        <v>1</v>
      </c>
      <c r="K95" s="19">
        <v>2</v>
      </c>
      <c r="L95" s="19">
        <v>0</v>
      </c>
      <c r="M95" s="19">
        <v>1</v>
      </c>
      <c r="N95" s="19">
        <v>1</v>
      </c>
      <c r="O95" s="19">
        <v>2</v>
      </c>
      <c r="P95" s="19">
        <v>0</v>
      </c>
      <c r="Q95" s="19">
        <v>1</v>
      </c>
      <c r="R95" s="19">
        <f t="shared" si="14"/>
        <v>0</v>
      </c>
      <c r="S95" s="19">
        <f t="shared" si="15"/>
        <v>0</v>
      </c>
      <c r="T95" s="19">
        <f t="shared" si="16"/>
        <v>0</v>
      </c>
      <c r="U95" s="19">
        <f t="shared" si="17"/>
        <v>0</v>
      </c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7"/>
      <c r="AI95" s="27"/>
      <c r="AJ95" s="27"/>
      <c r="AK95" s="27"/>
      <c r="AL95" s="27"/>
      <c r="AM95" s="27"/>
    </row>
    <row r="96" spans="1:39" s="4" customFormat="1" ht="16" customHeight="1" x14ac:dyDescent="0.15">
      <c r="A96" s="23">
        <v>11</v>
      </c>
      <c r="B96" s="24" t="s">
        <v>81</v>
      </c>
      <c r="C96" s="25" t="s">
        <v>12</v>
      </c>
      <c r="D96" s="25" t="s">
        <v>13</v>
      </c>
      <c r="E96" s="25">
        <v>7</v>
      </c>
      <c r="F96" s="19">
        <v>1088</v>
      </c>
      <c r="G96" s="19">
        <v>680</v>
      </c>
      <c r="H96" s="26">
        <v>56.87</v>
      </c>
      <c r="I96" s="26">
        <v>19.131352206787412</v>
      </c>
      <c r="J96" s="19">
        <v>2</v>
      </c>
      <c r="K96" s="19">
        <v>27</v>
      </c>
      <c r="L96" s="19">
        <v>4</v>
      </c>
      <c r="M96" s="19">
        <v>7</v>
      </c>
      <c r="N96" s="19">
        <v>1</v>
      </c>
      <c r="O96" s="19">
        <v>20</v>
      </c>
      <c r="P96" s="19">
        <v>4</v>
      </c>
      <c r="Q96" s="19">
        <v>4</v>
      </c>
      <c r="R96" s="19">
        <f t="shared" si="14"/>
        <v>1</v>
      </c>
      <c r="S96" s="19">
        <f t="shared" si="15"/>
        <v>7</v>
      </c>
      <c r="T96" s="19">
        <f t="shared" si="16"/>
        <v>0</v>
      </c>
      <c r="U96" s="19">
        <f t="shared" si="17"/>
        <v>3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7"/>
      <c r="AI96" s="27"/>
      <c r="AJ96" s="27"/>
      <c r="AK96" s="27"/>
      <c r="AL96" s="27"/>
      <c r="AM96" s="27"/>
    </row>
    <row r="97" spans="1:39" s="4" customFormat="1" ht="16" customHeight="1" x14ac:dyDescent="0.15">
      <c r="A97" s="23">
        <v>12</v>
      </c>
      <c r="B97" s="24" t="s">
        <v>85</v>
      </c>
      <c r="C97" s="25" t="s">
        <v>12</v>
      </c>
      <c r="D97" s="25" t="s">
        <v>14</v>
      </c>
      <c r="E97" s="25">
        <v>8</v>
      </c>
      <c r="F97" s="19">
        <v>3559</v>
      </c>
      <c r="G97" s="19">
        <v>666</v>
      </c>
      <c r="H97" s="26">
        <v>54.88</v>
      </c>
      <c r="I97" s="26">
        <v>64.850583090379004</v>
      </c>
      <c r="J97" s="19">
        <v>2</v>
      </c>
      <c r="K97" s="19">
        <v>56</v>
      </c>
      <c r="L97" s="19">
        <v>16</v>
      </c>
      <c r="M97" s="19">
        <v>26</v>
      </c>
      <c r="N97" s="19">
        <v>2</v>
      </c>
      <c r="O97" s="19">
        <v>56</v>
      </c>
      <c r="P97" s="19">
        <v>16</v>
      </c>
      <c r="Q97" s="19">
        <v>26</v>
      </c>
      <c r="R97" s="19">
        <f t="shared" si="14"/>
        <v>0</v>
      </c>
      <c r="S97" s="19">
        <f t="shared" si="15"/>
        <v>0</v>
      </c>
      <c r="T97" s="19">
        <f t="shared" si="16"/>
        <v>0</v>
      </c>
      <c r="U97" s="19">
        <f t="shared" si="17"/>
        <v>0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7"/>
      <c r="AI97" s="27"/>
      <c r="AJ97" s="27"/>
      <c r="AK97" s="27"/>
      <c r="AL97" s="27"/>
      <c r="AM97" s="27"/>
    </row>
    <row r="98" spans="1:39" s="4" customFormat="1" ht="16" customHeight="1" x14ac:dyDescent="0.15">
      <c r="A98" s="23">
        <v>13</v>
      </c>
      <c r="B98" s="24" t="s">
        <v>88</v>
      </c>
      <c r="C98" s="25" t="s">
        <v>12</v>
      </c>
      <c r="D98" s="25" t="s">
        <v>16</v>
      </c>
      <c r="E98" s="25">
        <v>4</v>
      </c>
      <c r="F98" s="19">
        <v>1659</v>
      </c>
      <c r="G98" s="19">
        <v>656</v>
      </c>
      <c r="H98" s="26">
        <v>78.510000000000005</v>
      </c>
      <c r="I98" s="26">
        <v>21.131066106228506</v>
      </c>
      <c r="J98" s="19">
        <v>1</v>
      </c>
      <c r="K98" s="19">
        <v>6</v>
      </c>
      <c r="L98" s="19">
        <v>0</v>
      </c>
      <c r="M98" s="19">
        <v>3</v>
      </c>
      <c r="N98" s="19">
        <v>1</v>
      </c>
      <c r="O98" s="19">
        <v>6</v>
      </c>
      <c r="P98" s="19">
        <v>0</v>
      </c>
      <c r="Q98" s="19">
        <v>3</v>
      </c>
      <c r="R98" s="19">
        <f t="shared" si="14"/>
        <v>0</v>
      </c>
      <c r="S98" s="19">
        <f t="shared" si="15"/>
        <v>0</v>
      </c>
      <c r="T98" s="19">
        <f t="shared" si="16"/>
        <v>0</v>
      </c>
      <c r="U98" s="19">
        <f t="shared" si="17"/>
        <v>0</v>
      </c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7"/>
      <c r="AI98" s="27"/>
      <c r="AJ98" s="27"/>
      <c r="AK98" s="27"/>
      <c r="AL98" s="27"/>
      <c r="AM98" s="27"/>
    </row>
    <row r="99" spans="1:39" s="4" customFormat="1" ht="16" customHeight="1" x14ac:dyDescent="0.15">
      <c r="A99" s="23">
        <v>14</v>
      </c>
      <c r="B99" s="24" t="s">
        <v>90</v>
      </c>
      <c r="C99" s="25" t="s">
        <v>12</v>
      </c>
      <c r="D99" s="25" t="s">
        <v>15</v>
      </c>
      <c r="E99" s="25">
        <v>1</v>
      </c>
      <c r="F99" s="19">
        <v>3868</v>
      </c>
      <c r="G99" s="19">
        <v>653</v>
      </c>
      <c r="H99" s="26">
        <v>67.7</v>
      </c>
      <c r="I99" s="26">
        <v>57.134416543574588</v>
      </c>
      <c r="J99" s="19">
        <v>1</v>
      </c>
      <c r="K99" s="19">
        <v>10</v>
      </c>
      <c r="L99" s="19">
        <v>0</v>
      </c>
      <c r="M99" s="19">
        <v>5</v>
      </c>
      <c r="N99" s="19"/>
      <c r="O99" s="19"/>
      <c r="P99" s="19"/>
      <c r="Q99" s="19"/>
      <c r="R99" s="19">
        <f t="shared" si="14"/>
        <v>1</v>
      </c>
      <c r="S99" s="19">
        <f t="shared" si="15"/>
        <v>10</v>
      </c>
      <c r="T99" s="19">
        <f t="shared" si="16"/>
        <v>0</v>
      </c>
      <c r="U99" s="19">
        <f t="shared" si="17"/>
        <v>5</v>
      </c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7"/>
      <c r="AI99" s="27"/>
      <c r="AJ99" s="27"/>
      <c r="AK99" s="27"/>
      <c r="AL99" s="27"/>
      <c r="AM99" s="27"/>
    </row>
    <row r="100" spans="1:39" s="4" customFormat="1" ht="16" customHeight="1" x14ac:dyDescent="0.15">
      <c r="A100" s="23">
        <v>15</v>
      </c>
      <c r="B100" s="24" t="s">
        <v>94</v>
      </c>
      <c r="C100" s="25" t="s">
        <v>12</v>
      </c>
      <c r="D100" s="25" t="s">
        <v>16</v>
      </c>
      <c r="E100" s="25">
        <v>8</v>
      </c>
      <c r="F100" s="19">
        <v>865</v>
      </c>
      <c r="G100" s="19">
        <v>649</v>
      </c>
      <c r="H100" s="26">
        <v>53.52</v>
      </c>
      <c r="I100" s="26">
        <v>16.16218236173393</v>
      </c>
      <c r="J100" s="19">
        <v>2</v>
      </c>
      <c r="K100" s="19">
        <v>17</v>
      </c>
      <c r="L100" s="19">
        <v>2</v>
      </c>
      <c r="M100" s="19">
        <v>8</v>
      </c>
      <c r="N100" s="19">
        <v>2</v>
      </c>
      <c r="O100" s="19">
        <v>17</v>
      </c>
      <c r="P100" s="19">
        <v>2</v>
      </c>
      <c r="Q100" s="19">
        <v>8</v>
      </c>
      <c r="R100" s="19">
        <f t="shared" si="14"/>
        <v>0</v>
      </c>
      <c r="S100" s="19">
        <f t="shared" si="15"/>
        <v>0</v>
      </c>
      <c r="T100" s="19">
        <f t="shared" si="16"/>
        <v>0</v>
      </c>
      <c r="U100" s="19">
        <f t="shared" si="17"/>
        <v>0</v>
      </c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7"/>
      <c r="AI100" s="27"/>
      <c r="AJ100" s="27"/>
      <c r="AK100" s="27"/>
      <c r="AL100" s="27"/>
      <c r="AM100" s="27"/>
    </row>
    <row r="101" spans="1:39" s="4" customFormat="1" ht="16" customHeight="1" x14ac:dyDescent="0.15">
      <c r="A101" s="23">
        <v>16</v>
      </c>
      <c r="B101" s="24" t="s">
        <v>96</v>
      </c>
      <c r="C101" s="25" t="s">
        <v>12</v>
      </c>
      <c r="D101" s="25" t="s">
        <v>14</v>
      </c>
      <c r="E101" s="25">
        <v>8</v>
      </c>
      <c r="F101" s="19">
        <v>1564</v>
      </c>
      <c r="G101" s="19">
        <v>638</v>
      </c>
      <c r="H101" s="26">
        <v>69.58</v>
      </c>
      <c r="I101" s="26">
        <v>22.4777234837597</v>
      </c>
      <c r="J101" s="19">
        <v>2</v>
      </c>
      <c r="K101" s="19">
        <v>14</v>
      </c>
      <c r="L101" s="19">
        <v>4</v>
      </c>
      <c r="M101" s="19">
        <v>6</v>
      </c>
      <c r="N101" s="19">
        <v>2</v>
      </c>
      <c r="O101" s="19">
        <v>14</v>
      </c>
      <c r="P101" s="19">
        <v>4</v>
      </c>
      <c r="Q101" s="19">
        <v>6</v>
      </c>
      <c r="R101" s="19">
        <f t="shared" ref="R101:R135" si="18">J101-N101</f>
        <v>0</v>
      </c>
      <c r="S101" s="19">
        <f t="shared" ref="S101:S135" si="19">K101-O101</f>
        <v>0</v>
      </c>
      <c r="T101" s="19">
        <f t="shared" ref="T101:T135" si="20">L101-P101</f>
        <v>0</v>
      </c>
      <c r="U101" s="19">
        <f t="shared" ref="U101:U135" si="21">M101-Q101</f>
        <v>0</v>
      </c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7"/>
      <c r="AI101" s="27"/>
      <c r="AJ101" s="27"/>
      <c r="AK101" s="27"/>
      <c r="AL101" s="27"/>
      <c r="AM101" s="27"/>
    </row>
    <row r="102" spans="1:39" s="4" customFormat="1" ht="16" customHeight="1" x14ac:dyDescent="0.15">
      <c r="A102" s="23">
        <v>17</v>
      </c>
      <c r="B102" s="24" t="s">
        <v>100</v>
      </c>
      <c r="C102" s="25" t="s">
        <v>12</v>
      </c>
      <c r="D102" s="25" t="s">
        <v>14</v>
      </c>
      <c r="E102" s="25">
        <v>4</v>
      </c>
      <c r="F102" s="19">
        <v>3253</v>
      </c>
      <c r="G102" s="19">
        <v>630</v>
      </c>
      <c r="H102" s="26">
        <v>32.619999999999997</v>
      </c>
      <c r="I102" s="26">
        <v>99.724095646842443</v>
      </c>
      <c r="J102" s="19">
        <v>1</v>
      </c>
      <c r="K102" s="19">
        <v>6</v>
      </c>
      <c r="L102" s="19">
        <v>0</v>
      </c>
      <c r="M102" s="19">
        <v>3</v>
      </c>
      <c r="N102" s="19">
        <v>1</v>
      </c>
      <c r="O102" s="19">
        <v>6</v>
      </c>
      <c r="P102" s="19">
        <v>0</v>
      </c>
      <c r="Q102" s="19">
        <v>3</v>
      </c>
      <c r="R102" s="19">
        <f t="shared" si="18"/>
        <v>0</v>
      </c>
      <c r="S102" s="19">
        <f t="shared" si="19"/>
        <v>0</v>
      </c>
      <c r="T102" s="19">
        <f t="shared" si="20"/>
        <v>0</v>
      </c>
      <c r="U102" s="19">
        <f t="shared" si="21"/>
        <v>0</v>
      </c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7"/>
      <c r="AI102" s="27"/>
      <c r="AJ102" s="27"/>
      <c r="AK102" s="27"/>
      <c r="AL102" s="27"/>
      <c r="AM102" s="27"/>
    </row>
    <row r="103" spans="1:39" s="4" customFormat="1" ht="16" customHeight="1" x14ac:dyDescent="0.15">
      <c r="A103" s="23">
        <v>18</v>
      </c>
      <c r="B103" s="24" t="s">
        <v>101</v>
      </c>
      <c r="C103" s="25" t="s">
        <v>12</v>
      </c>
      <c r="D103" s="25" t="s">
        <v>13</v>
      </c>
      <c r="E103" s="25">
        <v>8</v>
      </c>
      <c r="F103" s="19">
        <v>995</v>
      </c>
      <c r="G103" s="19">
        <v>625</v>
      </c>
      <c r="H103" s="26">
        <v>23.39</v>
      </c>
      <c r="I103" s="26">
        <v>42.53954681487815</v>
      </c>
      <c r="J103" s="19">
        <v>1</v>
      </c>
      <c r="K103" s="19">
        <v>12</v>
      </c>
      <c r="L103" s="19">
        <v>0</v>
      </c>
      <c r="M103" s="19">
        <v>6</v>
      </c>
      <c r="N103" s="19">
        <v>1</v>
      </c>
      <c r="O103" s="19">
        <v>12</v>
      </c>
      <c r="P103" s="19">
        <v>0</v>
      </c>
      <c r="Q103" s="19">
        <v>6</v>
      </c>
      <c r="R103" s="19">
        <f t="shared" si="18"/>
        <v>0</v>
      </c>
      <c r="S103" s="19">
        <f t="shared" si="19"/>
        <v>0</v>
      </c>
      <c r="T103" s="19">
        <f t="shared" si="20"/>
        <v>0</v>
      </c>
      <c r="U103" s="19">
        <f t="shared" si="21"/>
        <v>0</v>
      </c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7"/>
      <c r="AI103" s="27"/>
      <c r="AJ103" s="27"/>
      <c r="AK103" s="27"/>
      <c r="AL103" s="27"/>
      <c r="AM103" s="27"/>
    </row>
    <row r="104" spans="1:39" s="4" customFormat="1" ht="16" customHeight="1" x14ac:dyDescent="0.15">
      <c r="A104" s="23">
        <v>19</v>
      </c>
      <c r="B104" s="24" t="s">
        <v>105</v>
      </c>
      <c r="C104" s="25" t="s">
        <v>12</v>
      </c>
      <c r="D104" s="25" t="s">
        <v>14</v>
      </c>
      <c r="E104" s="25">
        <v>8</v>
      </c>
      <c r="F104" s="19">
        <v>2600</v>
      </c>
      <c r="G104" s="19">
        <v>600</v>
      </c>
      <c r="H104" s="26">
        <v>50.39</v>
      </c>
      <c r="I104" s="26">
        <v>51.597539194284579</v>
      </c>
      <c r="J104" s="19">
        <v>1</v>
      </c>
      <c r="K104" s="19">
        <v>4</v>
      </c>
      <c r="L104" s="19">
        <v>2</v>
      </c>
      <c r="M104" s="19">
        <v>2</v>
      </c>
      <c r="N104" s="19">
        <v>1</v>
      </c>
      <c r="O104" s="19">
        <v>4</v>
      </c>
      <c r="P104" s="19">
        <v>2</v>
      </c>
      <c r="Q104" s="19">
        <v>2</v>
      </c>
      <c r="R104" s="19">
        <f t="shared" si="18"/>
        <v>0</v>
      </c>
      <c r="S104" s="19">
        <f t="shared" si="19"/>
        <v>0</v>
      </c>
      <c r="T104" s="19">
        <f t="shared" si="20"/>
        <v>0</v>
      </c>
      <c r="U104" s="19">
        <f t="shared" si="21"/>
        <v>0</v>
      </c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7"/>
      <c r="AI104" s="27"/>
      <c r="AJ104" s="27"/>
      <c r="AK104" s="27"/>
      <c r="AL104" s="27"/>
      <c r="AM104" s="27"/>
    </row>
    <row r="105" spans="1:39" s="4" customFormat="1" ht="16" customHeight="1" x14ac:dyDescent="0.15">
      <c r="A105" s="23">
        <v>20</v>
      </c>
      <c r="B105" s="24" t="s">
        <v>116</v>
      </c>
      <c r="C105" s="25" t="s">
        <v>12</v>
      </c>
      <c r="D105" s="25" t="s">
        <v>15</v>
      </c>
      <c r="E105" s="25">
        <v>7</v>
      </c>
      <c r="F105" s="19">
        <v>1314</v>
      </c>
      <c r="G105" s="19">
        <v>555</v>
      </c>
      <c r="H105" s="26">
        <v>113.07</v>
      </c>
      <c r="I105" s="26">
        <v>11.621119660387372</v>
      </c>
      <c r="J105" s="19">
        <v>1</v>
      </c>
      <c r="K105" s="19">
        <v>3</v>
      </c>
      <c r="L105" s="19">
        <v>0</v>
      </c>
      <c r="M105" s="19">
        <v>2</v>
      </c>
      <c r="N105" s="19">
        <v>1</v>
      </c>
      <c r="O105" s="19">
        <v>3</v>
      </c>
      <c r="P105" s="19">
        <v>0</v>
      </c>
      <c r="Q105" s="19">
        <v>2</v>
      </c>
      <c r="R105" s="19">
        <f t="shared" si="18"/>
        <v>0</v>
      </c>
      <c r="S105" s="19">
        <f t="shared" si="19"/>
        <v>0</v>
      </c>
      <c r="T105" s="19">
        <f t="shared" si="20"/>
        <v>0</v>
      </c>
      <c r="U105" s="19">
        <f t="shared" si="21"/>
        <v>0</v>
      </c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7"/>
      <c r="AI105" s="27"/>
      <c r="AJ105" s="27"/>
      <c r="AK105" s="27"/>
      <c r="AL105" s="27"/>
      <c r="AM105" s="27"/>
    </row>
    <row r="106" spans="1:39" s="4" customFormat="1" ht="16" customHeight="1" x14ac:dyDescent="0.15">
      <c r="A106" s="23">
        <v>21</v>
      </c>
      <c r="B106" s="24" t="s">
        <v>120</v>
      </c>
      <c r="C106" s="25" t="s">
        <v>12</v>
      </c>
      <c r="D106" s="25" t="s">
        <v>19</v>
      </c>
      <c r="E106" s="25">
        <v>8</v>
      </c>
      <c r="F106" s="19">
        <v>2952</v>
      </c>
      <c r="G106" s="19">
        <v>546</v>
      </c>
      <c r="H106" s="26">
        <v>38.19</v>
      </c>
      <c r="I106" s="26">
        <v>77.297721916732129</v>
      </c>
      <c r="J106" s="19">
        <v>1</v>
      </c>
      <c r="K106" s="19">
        <v>12</v>
      </c>
      <c r="L106" s="19">
        <v>3</v>
      </c>
      <c r="M106" s="19">
        <v>6</v>
      </c>
      <c r="N106" s="19">
        <v>1</v>
      </c>
      <c r="O106" s="19">
        <v>12</v>
      </c>
      <c r="P106" s="19">
        <v>3</v>
      </c>
      <c r="Q106" s="19">
        <v>6</v>
      </c>
      <c r="R106" s="19">
        <f t="shared" si="18"/>
        <v>0</v>
      </c>
      <c r="S106" s="19">
        <f t="shared" si="19"/>
        <v>0</v>
      </c>
      <c r="T106" s="19">
        <f t="shared" si="20"/>
        <v>0</v>
      </c>
      <c r="U106" s="19">
        <f t="shared" si="21"/>
        <v>0</v>
      </c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7"/>
      <c r="AI106" s="27"/>
      <c r="AJ106" s="27"/>
      <c r="AK106" s="27"/>
      <c r="AL106" s="27"/>
      <c r="AM106" s="27"/>
    </row>
    <row r="107" spans="1:39" s="4" customFormat="1" ht="16" customHeight="1" x14ac:dyDescent="0.15">
      <c r="A107" s="23">
        <v>22</v>
      </c>
      <c r="B107" s="24" t="s">
        <v>123</v>
      </c>
      <c r="C107" s="25" t="s">
        <v>12</v>
      </c>
      <c r="D107" s="25" t="s">
        <v>17</v>
      </c>
      <c r="E107" s="25">
        <v>1</v>
      </c>
      <c r="F107" s="19">
        <v>570</v>
      </c>
      <c r="G107" s="19">
        <v>530</v>
      </c>
      <c r="H107" s="26">
        <v>170.39</v>
      </c>
      <c r="I107" s="26">
        <v>3.3452667410059278</v>
      </c>
      <c r="J107" s="19">
        <v>2</v>
      </c>
      <c r="K107" s="19">
        <v>27</v>
      </c>
      <c r="L107" s="19">
        <v>1</v>
      </c>
      <c r="M107" s="19">
        <v>10</v>
      </c>
      <c r="N107" s="19">
        <v>2</v>
      </c>
      <c r="O107" s="19">
        <v>27</v>
      </c>
      <c r="P107" s="19">
        <v>1</v>
      </c>
      <c r="Q107" s="19">
        <v>10</v>
      </c>
      <c r="R107" s="19">
        <f t="shared" si="18"/>
        <v>0</v>
      </c>
      <c r="S107" s="19">
        <f t="shared" si="19"/>
        <v>0</v>
      </c>
      <c r="T107" s="19">
        <f t="shared" si="20"/>
        <v>0</v>
      </c>
      <c r="U107" s="19">
        <f t="shared" si="21"/>
        <v>0</v>
      </c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7"/>
      <c r="AI107" s="27"/>
      <c r="AJ107" s="27"/>
      <c r="AK107" s="27"/>
      <c r="AL107" s="27"/>
      <c r="AM107" s="27"/>
    </row>
    <row r="108" spans="1:39" s="4" customFormat="1" ht="16" customHeight="1" x14ac:dyDescent="0.15">
      <c r="A108" s="23">
        <v>23</v>
      </c>
      <c r="B108" s="24" t="s">
        <v>126</v>
      </c>
      <c r="C108" s="25" t="s">
        <v>12</v>
      </c>
      <c r="D108" s="25" t="s">
        <v>15</v>
      </c>
      <c r="E108" s="25">
        <v>4</v>
      </c>
      <c r="F108" s="19">
        <v>2657</v>
      </c>
      <c r="G108" s="19">
        <v>500</v>
      </c>
      <c r="H108" s="26">
        <v>89.7</v>
      </c>
      <c r="I108" s="26">
        <v>29.620958751393534</v>
      </c>
      <c r="J108" s="19">
        <v>2</v>
      </c>
      <c r="K108" s="19">
        <v>88</v>
      </c>
      <c r="L108" s="19">
        <v>0</v>
      </c>
      <c r="M108" s="19">
        <v>44</v>
      </c>
      <c r="N108" s="19">
        <v>2</v>
      </c>
      <c r="O108" s="19">
        <v>88</v>
      </c>
      <c r="P108" s="19">
        <v>0</v>
      </c>
      <c r="Q108" s="19">
        <v>44</v>
      </c>
      <c r="R108" s="19">
        <f t="shared" si="18"/>
        <v>0</v>
      </c>
      <c r="S108" s="19">
        <f t="shared" si="19"/>
        <v>0</v>
      </c>
      <c r="T108" s="19">
        <f t="shared" si="20"/>
        <v>0</v>
      </c>
      <c r="U108" s="19">
        <f t="shared" si="21"/>
        <v>0</v>
      </c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7"/>
      <c r="AI108" s="27"/>
      <c r="AJ108" s="27"/>
      <c r="AK108" s="27"/>
      <c r="AL108" s="27"/>
      <c r="AM108" s="27"/>
    </row>
    <row r="109" spans="1:39" s="4" customFormat="1" ht="16" customHeight="1" x14ac:dyDescent="0.15">
      <c r="A109" s="23">
        <v>24</v>
      </c>
      <c r="B109" s="24" t="s">
        <v>137</v>
      </c>
      <c r="C109" s="25" t="s">
        <v>21</v>
      </c>
      <c r="D109" s="25" t="s">
        <v>14</v>
      </c>
      <c r="E109" s="25">
        <v>6</v>
      </c>
      <c r="F109" s="19">
        <v>973</v>
      </c>
      <c r="G109" s="19">
        <v>425</v>
      </c>
      <c r="H109" s="26">
        <v>38.61</v>
      </c>
      <c r="I109" s="26">
        <v>25.200725200725202</v>
      </c>
      <c r="J109" s="19">
        <v>2</v>
      </c>
      <c r="K109" s="19">
        <v>25</v>
      </c>
      <c r="L109" s="19">
        <v>10</v>
      </c>
      <c r="M109" s="19">
        <v>14</v>
      </c>
      <c r="N109" s="19">
        <v>2</v>
      </c>
      <c r="O109" s="19">
        <v>25</v>
      </c>
      <c r="P109" s="19">
        <v>10</v>
      </c>
      <c r="Q109" s="19">
        <v>14</v>
      </c>
      <c r="R109" s="19">
        <f t="shared" si="18"/>
        <v>0</v>
      </c>
      <c r="S109" s="19">
        <f t="shared" si="19"/>
        <v>0</v>
      </c>
      <c r="T109" s="19">
        <f t="shared" si="20"/>
        <v>0</v>
      </c>
      <c r="U109" s="19">
        <f t="shared" si="21"/>
        <v>0</v>
      </c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7"/>
      <c r="AI109" s="27"/>
      <c r="AJ109" s="27"/>
      <c r="AK109" s="27"/>
      <c r="AL109" s="27"/>
      <c r="AM109" s="27"/>
    </row>
    <row r="110" spans="1:39" s="4" customFormat="1" ht="16" customHeight="1" x14ac:dyDescent="0.15">
      <c r="A110" s="23">
        <v>25</v>
      </c>
      <c r="B110" s="24" t="s">
        <v>138</v>
      </c>
      <c r="C110" s="25" t="s">
        <v>21</v>
      </c>
      <c r="D110" s="25" t="s">
        <v>14</v>
      </c>
      <c r="E110" s="25">
        <v>6</v>
      </c>
      <c r="F110" s="19">
        <v>864</v>
      </c>
      <c r="G110" s="19">
        <v>421</v>
      </c>
      <c r="H110" s="26">
        <v>34.93</v>
      </c>
      <c r="I110" s="26">
        <v>24.735184655024334</v>
      </c>
      <c r="J110" s="19">
        <v>2</v>
      </c>
      <c r="K110" s="19">
        <v>18</v>
      </c>
      <c r="L110" s="19">
        <v>4</v>
      </c>
      <c r="M110" s="19">
        <v>11</v>
      </c>
      <c r="N110" s="19">
        <v>2</v>
      </c>
      <c r="O110" s="19">
        <v>18</v>
      </c>
      <c r="P110" s="19">
        <v>4</v>
      </c>
      <c r="Q110" s="19">
        <v>11</v>
      </c>
      <c r="R110" s="19">
        <f t="shared" si="18"/>
        <v>0</v>
      </c>
      <c r="S110" s="19">
        <f t="shared" si="19"/>
        <v>0</v>
      </c>
      <c r="T110" s="19">
        <f t="shared" si="20"/>
        <v>0</v>
      </c>
      <c r="U110" s="19">
        <f t="shared" si="21"/>
        <v>0</v>
      </c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7"/>
      <c r="AI110" s="27"/>
      <c r="AJ110" s="27"/>
      <c r="AK110" s="27"/>
      <c r="AL110" s="27"/>
      <c r="AM110" s="27"/>
    </row>
    <row r="111" spans="1:39" s="4" customFormat="1" ht="16" customHeight="1" x14ac:dyDescent="0.15">
      <c r="A111" s="23">
        <v>26</v>
      </c>
      <c r="B111" s="24" t="s">
        <v>149</v>
      </c>
      <c r="C111" s="25" t="s">
        <v>21</v>
      </c>
      <c r="D111" s="25" t="s">
        <v>14</v>
      </c>
      <c r="E111" s="25">
        <v>2</v>
      </c>
      <c r="F111" s="19">
        <v>3763</v>
      </c>
      <c r="G111" s="19">
        <v>335</v>
      </c>
      <c r="H111" s="26">
        <v>129.66999999999999</v>
      </c>
      <c r="I111" s="26">
        <v>29.019819541914092</v>
      </c>
      <c r="J111" s="19">
        <v>2</v>
      </c>
      <c r="K111" s="19">
        <v>8</v>
      </c>
      <c r="L111" s="19">
        <v>2</v>
      </c>
      <c r="M111" s="19">
        <v>4</v>
      </c>
      <c r="N111" s="19">
        <v>2</v>
      </c>
      <c r="O111" s="19">
        <v>8</v>
      </c>
      <c r="P111" s="19">
        <v>2</v>
      </c>
      <c r="Q111" s="19">
        <v>4</v>
      </c>
      <c r="R111" s="19">
        <f t="shared" si="18"/>
        <v>0</v>
      </c>
      <c r="S111" s="19">
        <f t="shared" si="19"/>
        <v>0</v>
      </c>
      <c r="T111" s="19">
        <f t="shared" si="20"/>
        <v>0</v>
      </c>
      <c r="U111" s="19">
        <f t="shared" si="21"/>
        <v>0</v>
      </c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7"/>
      <c r="AI111" s="27"/>
      <c r="AJ111" s="27"/>
      <c r="AK111" s="27"/>
      <c r="AL111" s="27"/>
      <c r="AM111" s="27"/>
    </row>
    <row r="112" spans="1:39" s="4" customFormat="1" ht="16" customHeight="1" x14ac:dyDescent="0.15">
      <c r="A112" s="23">
        <v>27</v>
      </c>
      <c r="B112" s="24" t="s">
        <v>151</v>
      </c>
      <c r="C112" s="25" t="s">
        <v>21</v>
      </c>
      <c r="D112" s="25" t="s">
        <v>14</v>
      </c>
      <c r="E112" s="25">
        <v>6</v>
      </c>
      <c r="F112" s="19">
        <v>2523</v>
      </c>
      <c r="G112" s="19">
        <v>313</v>
      </c>
      <c r="H112" s="26">
        <v>77.44</v>
      </c>
      <c r="I112" s="26">
        <v>32.580061983471076</v>
      </c>
      <c r="J112" s="19">
        <v>2</v>
      </c>
      <c r="K112" s="19">
        <v>48</v>
      </c>
      <c r="L112" s="19">
        <v>16</v>
      </c>
      <c r="M112" s="19">
        <v>31</v>
      </c>
      <c r="N112" s="19">
        <v>2</v>
      </c>
      <c r="O112" s="19">
        <v>48</v>
      </c>
      <c r="P112" s="19">
        <v>16</v>
      </c>
      <c r="Q112" s="19">
        <v>31</v>
      </c>
      <c r="R112" s="19">
        <f t="shared" si="18"/>
        <v>0</v>
      </c>
      <c r="S112" s="19">
        <f t="shared" si="19"/>
        <v>0</v>
      </c>
      <c r="T112" s="19">
        <f t="shared" si="20"/>
        <v>0</v>
      </c>
      <c r="U112" s="19">
        <f t="shared" si="21"/>
        <v>0</v>
      </c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7"/>
      <c r="AI112" s="27"/>
      <c r="AJ112" s="27"/>
      <c r="AK112" s="27"/>
      <c r="AL112" s="27"/>
      <c r="AM112" s="27"/>
    </row>
    <row r="113" spans="1:39" s="4" customFormat="1" ht="16" customHeight="1" x14ac:dyDescent="0.15">
      <c r="A113" s="23">
        <v>28</v>
      </c>
      <c r="B113" s="24" t="s">
        <v>152</v>
      </c>
      <c r="C113" s="25" t="s">
        <v>21</v>
      </c>
      <c r="D113" s="25" t="s">
        <v>14</v>
      </c>
      <c r="E113" s="25">
        <v>5</v>
      </c>
      <c r="F113" s="19">
        <v>1051</v>
      </c>
      <c r="G113" s="19">
        <v>300</v>
      </c>
      <c r="H113" s="26">
        <v>39.26</v>
      </c>
      <c r="I113" s="26">
        <v>26.770249617931739</v>
      </c>
      <c r="J113" s="19">
        <v>2</v>
      </c>
      <c r="K113" s="19">
        <v>32</v>
      </c>
      <c r="L113" s="19">
        <v>5</v>
      </c>
      <c r="M113" s="19">
        <v>17</v>
      </c>
      <c r="N113" s="19">
        <v>2</v>
      </c>
      <c r="O113" s="19">
        <v>32</v>
      </c>
      <c r="P113" s="19">
        <v>5</v>
      </c>
      <c r="Q113" s="19">
        <v>17</v>
      </c>
      <c r="R113" s="19">
        <f t="shared" si="18"/>
        <v>0</v>
      </c>
      <c r="S113" s="19">
        <f t="shared" si="19"/>
        <v>0</v>
      </c>
      <c r="T113" s="19">
        <f t="shared" si="20"/>
        <v>0</v>
      </c>
      <c r="U113" s="19">
        <f t="shared" si="21"/>
        <v>0</v>
      </c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7"/>
      <c r="AI113" s="27"/>
      <c r="AJ113" s="27"/>
      <c r="AK113" s="27"/>
      <c r="AL113" s="27"/>
      <c r="AM113" s="27"/>
    </row>
    <row r="114" spans="1:39" s="4" customFormat="1" ht="16" customHeight="1" x14ac:dyDescent="0.15">
      <c r="A114" s="23">
        <v>29</v>
      </c>
      <c r="B114" s="24" t="s">
        <v>158</v>
      </c>
      <c r="C114" s="25" t="s">
        <v>21</v>
      </c>
      <c r="D114" s="25" t="s">
        <v>19</v>
      </c>
      <c r="E114" s="25">
        <v>5</v>
      </c>
      <c r="F114" s="19">
        <v>1344</v>
      </c>
      <c r="G114" s="19">
        <v>21</v>
      </c>
      <c r="H114" s="26">
        <v>72.180000000000007</v>
      </c>
      <c r="I114" s="26">
        <v>18.620116375727346</v>
      </c>
      <c r="J114" s="19">
        <v>1</v>
      </c>
      <c r="K114" s="19">
        <v>10</v>
      </c>
      <c r="L114" s="19">
        <v>5</v>
      </c>
      <c r="M114" s="19">
        <v>5</v>
      </c>
      <c r="N114" s="19">
        <v>1</v>
      </c>
      <c r="O114" s="19">
        <v>10</v>
      </c>
      <c r="P114" s="19">
        <v>5</v>
      </c>
      <c r="Q114" s="19">
        <v>5</v>
      </c>
      <c r="R114" s="19">
        <f t="shared" si="18"/>
        <v>0</v>
      </c>
      <c r="S114" s="19">
        <f t="shared" si="19"/>
        <v>0</v>
      </c>
      <c r="T114" s="19">
        <f t="shared" si="20"/>
        <v>0</v>
      </c>
      <c r="U114" s="19">
        <f t="shared" si="21"/>
        <v>0</v>
      </c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7"/>
      <c r="AI114" s="27"/>
      <c r="AJ114" s="27"/>
      <c r="AK114" s="27"/>
      <c r="AL114" s="27"/>
      <c r="AM114" s="27"/>
    </row>
    <row r="115" spans="1:39" s="4" customFormat="1" ht="16" customHeight="1" x14ac:dyDescent="0.15">
      <c r="A115" s="5">
        <v>1</v>
      </c>
      <c r="B115" s="10" t="s">
        <v>33</v>
      </c>
      <c r="C115" s="6" t="s">
        <v>12</v>
      </c>
      <c r="D115" s="6" t="s">
        <v>13</v>
      </c>
      <c r="E115" s="6">
        <v>1</v>
      </c>
      <c r="F115" s="7">
        <v>1524</v>
      </c>
      <c r="G115" s="7">
        <v>975</v>
      </c>
      <c r="H115" s="8">
        <v>77.099999999999994</v>
      </c>
      <c r="I115" s="8">
        <v>19.766536964980546</v>
      </c>
      <c r="J115" s="7"/>
      <c r="K115" s="7"/>
      <c r="L115" s="7"/>
      <c r="M115" s="7"/>
      <c r="N115" s="7"/>
      <c r="O115" s="7"/>
      <c r="P115" s="7"/>
      <c r="Q115" s="7"/>
      <c r="R115" s="7">
        <f t="shared" si="18"/>
        <v>0</v>
      </c>
      <c r="S115" s="7">
        <f t="shared" si="19"/>
        <v>0</v>
      </c>
      <c r="T115" s="7">
        <f t="shared" si="20"/>
        <v>0</v>
      </c>
      <c r="U115" s="7">
        <f t="shared" si="21"/>
        <v>0</v>
      </c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22"/>
      <c r="AI115" s="22"/>
      <c r="AJ115" s="22"/>
      <c r="AK115" s="22"/>
      <c r="AL115" s="22"/>
      <c r="AM115" s="22"/>
    </row>
    <row r="116" spans="1:39" s="4" customFormat="1" ht="16" customHeight="1" x14ac:dyDescent="0.15">
      <c r="A116" s="5">
        <v>2</v>
      </c>
      <c r="B116" s="10" t="s">
        <v>45</v>
      </c>
      <c r="C116" s="6" t="s">
        <v>12</v>
      </c>
      <c r="D116" s="6" t="s">
        <v>13</v>
      </c>
      <c r="E116" s="6">
        <v>3</v>
      </c>
      <c r="F116" s="7">
        <v>354</v>
      </c>
      <c r="G116" s="7">
        <v>888</v>
      </c>
      <c r="H116" s="8">
        <v>16.010000000000002</v>
      </c>
      <c r="I116" s="8">
        <v>22.111180512179885</v>
      </c>
      <c r="J116" s="7"/>
      <c r="K116" s="7"/>
      <c r="L116" s="7"/>
      <c r="M116" s="7"/>
      <c r="N116" s="7"/>
      <c r="O116" s="7"/>
      <c r="P116" s="7"/>
      <c r="Q116" s="7"/>
      <c r="R116" s="7">
        <f t="shared" si="18"/>
        <v>0</v>
      </c>
      <c r="S116" s="7">
        <f t="shared" si="19"/>
        <v>0</v>
      </c>
      <c r="T116" s="7">
        <f t="shared" si="20"/>
        <v>0</v>
      </c>
      <c r="U116" s="7">
        <f t="shared" si="21"/>
        <v>0</v>
      </c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22"/>
      <c r="AI116" s="22"/>
      <c r="AJ116" s="22"/>
      <c r="AK116" s="22"/>
      <c r="AL116" s="22"/>
      <c r="AM116" s="22"/>
    </row>
    <row r="117" spans="1:39" s="4" customFormat="1" ht="16" customHeight="1" x14ac:dyDescent="0.15">
      <c r="A117" s="5">
        <v>3</v>
      </c>
      <c r="B117" s="10" t="s">
        <v>48</v>
      </c>
      <c r="C117" s="6" t="s">
        <v>12</v>
      </c>
      <c r="D117" s="6" t="s">
        <v>13</v>
      </c>
      <c r="E117" s="6">
        <v>3</v>
      </c>
      <c r="F117" s="7">
        <v>517</v>
      </c>
      <c r="G117" s="7">
        <v>865</v>
      </c>
      <c r="H117" s="8">
        <v>48.53</v>
      </c>
      <c r="I117" s="8">
        <v>10.65320420358541</v>
      </c>
      <c r="J117" s="7"/>
      <c r="K117" s="7"/>
      <c r="L117" s="7"/>
      <c r="M117" s="7"/>
      <c r="N117" s="7"/>
      <c r="O117" s="7"/>
      <c r="P117" s="7"/>
      <c r="Q117" s="7"/>
      <c r="R117" s="7">
        <f t="shared" si="18"/>
        <v>0</v>
      </c>
      <c r="S117" s="7">
        <f t="shared" si="19"/>
        <v>0</v>
      </c>
      <c r="T117" s="7">
        <f t="shared" si="20"/>
        <v>0</v>
      </c>
      <c r="U117" s="7">
        <f t="shared" si="21"/>
        <v>0</v>
      </c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22"/>
      <c r="AI117" s="22"/>
      <c r="AJ117" s="22"/>
      <c r="AK117" s="22"/>
      <c r="AL117" s="22"/>
      <c r="AM117" s="22"/>
    </row>
    <row r="118" spans="1:39" s="4" customFormat="1" ht="16" customHeight="1" x14ac:dyDescent="0.15">
      <c r="A118" s="5">
        <v>4</v>
      </c>
      <c r="B118" s="10" t="s">
        <v>54</v>
      </c>
      <c r="C118" s="6" t="s">
        <v>12</v>
      </c>
      <c r="D118" s="6" t="s">
        <v>14</v>
      </c>
      <c r="E118" s="6">
        <v>3</v>
      </c>
      <c r="F118" s="7">
        <v>886</v>
      </c>
      <c r="G118" s="7">
        <v>819</v>
      </c>
      <c r="H118" s="8">
        <v>74.77</v>
      </c>
      <c r="I118" s="8">
        <v>11.849672328473988</v>
      </c>
      <c r="J118" s="7"/>
      <c r="K118" s="7"/>
      <c r="L118" s="7"/>
      <c r="M118" s="7"/>
      <c r="N118" s="7"/>
      <c r="O118" s="7"/>
      <c r="P118" s="7"/>
      <c r="Q118" s="7"/>
      <c r="R118" s="7">
        <f t="shared" si="18"/>
        <v>0</v>
      </c>
      <c r="S118" s="7">
        <f t="shared" si="19"/>
        <v>0</v>
      </c>
      <c r="T118" s="7">
        <f t="shared" si="20"/>
        <v>0</v>
      </c>
      <c r="U118" s="7">
        <f t="shared" si="21"/>
        <v>0</v>
      </c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22"/>
      <c r="AI118" s="22"/>
      <c r="AJ118" s="22"/>
      <c r="AK118" s="22"/>
      <c r="AL118" s="22"/>
      <c r="AM118" s="22"/>
    </row>
    <row r="119" spans="1:39" s="4" customFormat="1" ht="16" customHeight="1" x14ac:dyDescent="0.15">
      <c r="A119" s="5">
        <v>5</v>
      </c>
      <c r="B119" s="10" t="s">
        <v>55</v>
      </c>
      <c r="C119" s="6" t="s">
        <v>12</v>
      </c>
      <c r="D119" s="6" t="s">
        <v>13</v>
      </c>
      <c r="E119" s="6">
        <v>3</v>
      </c>
      <c r="F119" s="7">
        <v>523</v>
      </c>
      <c r="G119" s="7">
        <v>806</v>
      </c>
      <c r="H119" s="8">
        <v>47.45</v>
      </c>
      <c r="I119" s="8">
        <v>11.022128556375131</v>
      </c>
      <c r="J119" s="7"/>
      <c r="K119" s="7"/>
      <c r="L119" s="7"/>
      <c r="M119" s="7"/>
      <c r="N119" s="7"/>
      <c r="O119" s="7"/>
      <c r="P119" s="7"/>
      <c r="Q119" s="7"/>
      <c r="R119" s="7">
        <f t="shared" si="18"/>
        <v>0</v>
      </c>
      <c r="S119" s="7">
        <f t="shared" si="19"/>
        <v>0</v>
      </c>
      <c r="T119" s="7">
        <f t="shared" si="20"/>
        <v>0</v>
      </c>
      <c r="U119" s="7">
        <f t="shared" si="21"/>
        <v>0</v>
      </c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22"/>
      <c r="AI119" s="22"/>
      <c r="AJ119" s="22"/>
      <c r="AK119" s="22"/>
      <c r="AL119" s="22"/>
      <c r="AM119" s="22"/>
    </row>
    <row r="120" spans="1:39" s="4" customFormat="1" ht="16" customHeight="1" x14ac:dyDescent="0.15">
      <c r="A120" s="5">
        <v>6</v>
      </c>
      <c r="B120" s="10" t="s">
        <v>65</v>
      </c>
      <c r="C120" s="6" t="s">
        <v>12</v>
      </c>
      <c r="D120" s="6" t="s">
        <v>14</v>
      </c>
      <c r="E120" s="6">
        <v>8</v>
      </c>
      <c r="F120" s="7">
        <v>699</v>
      </c>
      <c r="G120" s="7">
        <v>757</v>
      </c>
      <c r="H120" s="8">
        <v>208.93</v>
      </c>
      <c r="I120" s="8">
        <v>3.3456181496194897</v>
      </c>
      <c r="J120" s="7"/>
      <c r="K120" s="7"/>
      <c r="L120" s="7"/>
      <c r="M120" s="7"/>
      <c r="N120" s="7"/>
      <c r="O120" s="7"/>
      <c r="P120" s="7"/>
      <c r="Q120" s="7"/>
      <c r="R120" s="7">
        <f t="shared" si="18"/>
        <v>0</v>
      </c>
      <c r="S120" s="7">
        <f t="shared" si="19"/>
        <v>0</v>
      </c>
      <c r="T120" s="7">
        <f t="shared" si="20"/>
        <v>0</v>
      </c>
      <c r="U120" s="7">
        <f t="shared" si="21"/>
        <v>0</v>
      </c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22"/>
      <c r="AI120" s="22"/>
      <c r="AJ120" s="22"/>
      <c r="AK120" s="22"/>
      <c r="AL120" s="22"/>
      <c r="AM120" s="22"/>
    </row>
    <row r="121" spans="1:39" s="4" customFormat="1" ht="16" customHeight="1" x14ac:dyDescent="0.15">
      <c r="A121" s="5">
        <v>7</v>
      </c>
      <c r="B121" s="10" t="s">
        <v>76</v>
      </c>
      <c r="C121" s="6" t="s">
        <v>12</v>
      </c>
      <c r="D121" s="6" t="s">
        <v>13</v>
      </c>
      <c r="E121" s="6">
        <v>8</v>
      </c>
      <c r="F121" s="7">
        <v>1465</v>
      </c>
      <c r="G121" s="7">
        <v>720</v>
      </c>
      <c r="H121" s="8">
        <v>45.82</v>
      </c>
      <c r="I121" s="8">
        <v>31.97293758184199</v>
      </c>
      <c r="J121" s="7"/>
      <c r="K121" s="7"/>
      <c r="L121" s="7"/>
      <c r="M121" s="7"/>
      <c r="N121" s="7"/>
      <c r="O121" s="7"/>
      <c r="P121" s="7"/>
      <c r="Q121" s="7"/>
      <c r="R121" s="7">
        <f t="shared" si="18"/>
        <v>0</v>
      </c>
      <c r="S121" s="7">
        <f t="shared" si="19"/>
        <v>0</v>
      </c>
      <c r="T121" s="7">
        <f t="shared" si="20"/>
        <v>0</v>
      </c>
      <c r="U121" s="7">
        <f t="shared" si="21"/>
        <v>0</v>
      </c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22"/>
      <c r="AI121" s="22"/>
      <c r="AJ121" s="22"/>
      <c r="AK121" s="22"/>
      <c r="AL121" s="22"/>
      <c r="AM121" s="22"/>
    </row>
    <row r="122" spans="1:39" s="4" customFormat="1" ht="16" customHeight="1" x14ac:dyDescent="0.15">
      <c r="A122" s="5">
        <v>8</v>
      </c>
      <c r="B122" s="10" t="s">
        <v>80</v>
      </c>
      <c r="C122" s="6" t="s">
        <v>12</v>
      </c>
      <c r="D122" s="6" t="s">
        <v>13</v>
      </c>
      <c r="E122" s="6">
        <v>8</v>
      </c>
      <c r="F122" s="7">
        <v>1372</v>
      </c>
      <c r="G122" s="7">
        <v>690</v>
      </c>
      <c r="H122" s="8">
        <v>114.13</v>
      </c>
      <c r="I122" s="8">
        <v>12.02137912906335</v>
      </c>
      <c r="J122" s="7"/>
      <c r="K122" s="7"/>
      <c r="L122" s="7"/>
      <c r="M122" s="7"/>
      <c r="N122" s="7"/>
      <c r="O122" s="7"/>
      <c r="P122" s="7"/>
      <c r="Q122" s="7"/>
      <c r="R122" s="7">
        <f t="shared" si="18"/>
        <v>0</v>
      </c>
      <c r="S122" s="7">
        <f t="shared" si="19"/>
        <v>0</v>
      </c>
      <c r="T122" s="7">
        <f t="shared" si="20"/>
        <v>0</v>
      </c>
      <c r="U122" s="7">
        <f t="shared" si="21"/>
        <v>0</v>
      </c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22"/>
      <c r="AI122" s="22"/>
      <c r="AJ122" s="22"/>
      <c r="AK122" s="22"/>
      <c r="AL122" s="22"/>
      <c r="AM122" s="22"/>
    </row>
    <row r="123" spans="1:39" s="4" customFormat="1" ht="16" customHeight="1" x14ac:dyDescent="0.15">
      <c r="A123" s="5">
        <v>9</v>
      </c>
      <c r="B123" s="10" t="s">
        <v>84</v>
      </c>
      <c r="C123" s="6" t="s">
        <v>12</v>
      </c>
      <c r="D123" s="6" t="s">
        <v>13</v>
      </c>
      <c r="E123" s="6">
        <v>3</v>
      </c>
      <c r="F123" s="7">
        <v>744</v>
      </c>
      <c r="G123" s="7">
        <v>670</v>
      </c>
      <c r="H123" s="8">
        <v>46.71</v>
      </c>
      <c r="I123" s="8">
        <v>15.928066795118818</v>
      </c>
      <c r="J123" s="7"/>
      <c r="K123" s="7"/>
      <c r="L123" s="7"/>
      <c r="M123" s="7"/>
      <c r="N123" s="7"/>
      <c r="O123" s="7"/>
      <c r="P123" s="7"/>
      <c r="Q123" s="7"/>
      <c r="R123" s="7">
        <f t="shared" si="18"/>
        <v>0</v>
      </c>
      <c r="S123" s="7">
        <f t="shared" si="19"/>
        <v>0</v>
      </c>
      <c r="T123" s="7">
        <f t="shared" si="20"/>
        <v>0</v>
      </c>
      <c r="U123" s="7">
        <f t="shared" si="21"/>
        <v>0</v>
      </c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22"/>
      <c r="AI123" s="22"/>
      <c r="AJ123" s="22"/>
      <c r="AK123" s="22"/>
      <c r="AL123" s="22"/>
      <c r="AM123" s="22"/>
    </row>
    <row r="124" spans="1:39" s="4" customFormat="1" ht="16" customHeight="1" x14ac:dyDescent="0.15">
      <c r="A124" s="5">
        <v>10</v>
      </c>
      <c r="B124" s="10" t="s">
        <v>87</v>
      </c>
      <c r="C124" s="6" t="s">
        <v>12</v>
      </c>
      <c r="D124" s="6" t="s">
        <v>14</v>
      </c>
      <c r="E124" s="6">
        <v>7</v>
      </c>
      <c r="F124" s="7">
        <v>3037</v>
      </c>
      <c r="G124" s="7">
        <v>662</v>
      </c>
      <c r="H124" s="8">
        <v>69.83</v>
      </c>
      <c r="I124" s="8">
        <v>43.491336101961906</v>
      </c>
      <c r="J124" s="7"/>
      <c r="K124" s="7"/>
      <c r="L124" s="7"/>
      <c r="M124" s="7"/>
      <c r="N124" s="7"/>
      <c r="O124" s="7"/>
      <c r="P124" s="7"/>
      <c r="Q124" s="7"/>
      <c r="R124" s="7">
        <f t="shared" si="18"/>
        <v>0</v>
      </c>
      <c r="S124" s="7">
        <f t="shared" si="19"/>
        <v>0</v>
      </c>
      <c r="T124" s="7">
        <f t="shared" si="20"/>
        <v>0</v>
      </c>
      <c r="U124" s="7">
        <f t="shared" si="21"/>
        <v>0</v>
      </c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22"/>
      <c r="AI124" s="22"/>
      <c r="AJ124" s="22"/>
      <c r="AK124" s="22"/>
      <c r="AL124" s="22"/>
      <c r="AM124" s="22"/>
    </row>
    <row r="125" spans="1:39" s="4" customFormat="1" ht="16" customHeight="1" x14ac:dyDescent="0.15">
      <c r="A125" s="5">
        <v>11</v>
      </c>
      <c r="B125" s="10" t="s">
        <v>98</v>
      </c>
      <c r="C125" s="6" t="s">
        <v>12</v>
      </c>
      <c r="D125" s="6" t="s">
        <v>17</v>
      </c>
      <c r="E125" s="6">
        <v>7</v>
      </c>
      <c r="F125" s="7">
        <v>1304</v>
      </c>
      <c r="G125" s="7">
        <v>634</v>
      </c>
      <c r="H125" s="8">
        <v>42.92</v>
      </c>
      <c r="I125" s="8">
        <v>30.382106244175208</v>
      </c>
      <c r="J125" s="7"/>
      <c r="K125" s="7"/>
      <c r="L125" s="7"/>
      <c r="M125" s="7"/>
      <c r="N125" s="7"/>
      <c r="O125" s="7"/>
      <c r="P125" s="7"/>
      <c r="Q125" s="7"/>
      <c r="R125" s="7">
        <f t="shared" si="18"/>
        <v>0</v>
      </c>
      <c r="S125" s="7">
        <f t="shared" si="19"/>
        <v>0</v>
      </c>
      <c r="T125" s="7">
        <f t="shared" si="20"/>
        <v>0</v>
      </c>
      <c r="U125" s="7">
        <f t="shared" si="21"/>
        <v>0</v>
      </c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22"/>
      <c r="AI125" s="22"/>
      <c r="AJ125" s="22"/>
      <c r="AK125" s="22"/>
      <c r="AL125" s="22"/>
      <c r="AM125" s="22"/>
    </row>
    <row r="126" spans="1:39" s="4" customFormat="1" ht="16" customHeight="1" x14ac:dyDescent="0.15">
      <c r="A126" s="5">
        <v>12</v>
      </c>
      <c r="B126" s="10" t="s">
        <v>102</v>
      </c>
      <c r="C126" s="6" t="s">
        <v>12</v>
      </c>
      <c r="D126" s="6" t="s">
        <v>16</v>
      </c>
      <c r="E126" s="6">
        <v>8</v>
      </c>
      <c r="F126" s="7">
        <v>1176</v>
      </c>
      <c r="G126" s="7">
        <v>620</v>
      </c>
      <c r="H126" s="8">
        <v>84.07</v>
      </c>
      <c r="I126" s="8">
        <v>13.98834304746045</v>
      </c>
      <c r="J126" s="7"/>
      <c r="K126" s="7"/>
      <c r="L126" s="7"/>
      <c r="M126" s="7"/>
      <c r="N126" s="7"/>
      <c r="O126" s="7"/>
      <c r="P126" s="7"/>
      <c r="Q126" s="7"/>
      <c r="R126" s="7">
        <f t="shared" si="18"/>
        <v>0</v>
      </c>
      <c r="S126" s="7">
        <f t="shared" si="19"/>
        <v>0</v>
      </c>
      <c r="T126" s="7">
        <f t="shared" si="20"/>
        <v>0</v>
      </c>
      <c r="U126" s="7">
        <f t="shared" si="21"/>
        <v>0</v>
      </c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22"/>
      <c r="AI126" s="22"/>
      <c r="AJ126" s="22"/>
      <c r="AK126" s="22"/>
      <c r="AL126" s="22"/>
      <c r="AM126" s="22"/>
    </row>
    <row r="127" spans="1:39" s="4" customFormat="1" ht="16" customHeight="1" x14ac:dyDescent="0.15">
      <c r="A127" s="5">
        <v>13</v>
      </c>
      <c r="B127" s="10" t="s">
        <v>107</v>
      </c>
      <c r="C127" s="6" t="s">
        <v>12</v>
      </c>
      <c r="D127" s="6" t="s">
        <v>14</v>
      </c>
      <c r="E127" s="6">
        <v>3</v>
      </c>
      <c r="F127" s="7">
        <v>209</v>
      </c>
      <c r="G127" s="7">
        <v>595</v>
      </c>
      <c r="H127" s="8">
        <v>23.11</v>
      </c>
      <c r="I127" s="8">
        <v>9.0437040242319338</v>
      </c>
      <c r="J127" s="7"/>
      <c r="K127" s="7"/>
      <c r="L127" s="7"/>
      <c r="M127" s="7"/>
      <c r="N127" s="7"/>
      <c r="O127" s="7"/>
      <c r="P127" s="7"/>
      <c r="Q127" s="7"/>
      <c r="R127" s="7">
        <f t="shared" si="18"/>
        <v>0</v>
      </c>
      <c r="S127" s="7">
        <f t="shared" si="19"/>
        <v>0</v>
      </c>
      <c r="T127" s="7">
        <f t="shared" si="20"/>
        <v>0</v>
      </c>
      <c r="U127" s="7">
        <f t="shared" si="21"/>
        <v>0</v>
      </c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22"/>
      <c r="AI127" s="22"/>
      <c r="AJ127" s="22"/>
      <c r="AK127" s="22"/>
      <c r="AL127" s="22"/>
      <c r="AM127" s="22"/>
    </row>
    <row r="128" spans="1:39" s="4" customFormat="1" ht="16" customHeight="1" x14ac:dyDescent="0.15">
      <c r="A128" s="5">
        <v>14</v>
      </c>
      <c r="B128" s="10" t="s">
        <v>111</v>
      </c>
      <c r="C128" s="6" t="s">
        <v>12</v>
      </c>
      <c r="D128" s="6" t="s">
        <v>14</v>
      </c>
      <c r="E128" s="6">
        <v>7</v>
      </c>
      <c r="F128" s="7">
        <v>1399</v>
      </c>
      <c r="G128" s="7">
        <v>576</v>
      </c>
      <c r="H128" s="8">
        <v>32.9</v>
      </c>
      <c r="I128" s="8">
        <v>42.52279635258359</v>
      </c>
      <c r="J128" s="7"/>
      <c r="K128" s="7"/>
      <c r="L128" s="7"/>
      <c r="M128" s="7"/>
      <c r="N128" s="7"/>
      <c r="O128" s="7"/>
      <c r="P128" s="7"/>
      <c r="Q128" s="7"/>
      <c r="R128" s="7">
        <f t="shared" si="18"/>
        <v>0</v>
      </c>
      <c r="S128" s="7">
        <f t="shared" si="19"/>
        <v>0</v>
      </c>
      <c r="T128" s="7">
        <f t="shared" si="20"/>
        <v>0</v>
      </c>
      <c r="U128" s="7">
        <f t="shared" si="21"/>
        <v>0</v>
      </c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22"/>
      <c r="AI128" s="22"/>
      <c r="AJ128" s="22"/>
      <c r="AK128" s="22"/>
      <c r="AL128" s="22"/>
      <c r="AM128" s="22"/>
    </row>
    <row r="129" spans="1:39" s="4" customFormat="1" ht="16" customHeight="1" x14ac:dyDescent="0.15">
      <c r="A129" s="5">
        <v>15</v>
      </c>
      <c r="B129" s="10" t="s">
        <v>114</v>
      </c>
      <c r="C129" s="6" t="s">
        <v>12</v>
      </c>
      <c r="D129" s="6" t="s">
        <v>13</v>
      </c>
      <c r="E129" s="6">
        <v>4</v>
      </c>
      <c r="F129" s="7">
        <v>1008</v>
      </c>
      <c r="G129" s="7">
        <v>564</v>
      </c>
      <c r="H129" s="8">
        <v>38.18</v>
      </c>
      <c r="I129" s="8">
        <v>26.40125720272394</v>
      </c>
      <c r="J129" s="7"/>
      <c r="K129" s="7"/>
      <c r="L129" s="7"/>
      <c r="M129" s="7"/>
      <c r="N129" s="7"/>
      <c r="O129" s="7"/>
      <c r="P129" s="7"/>
      <c r="Q129" s="7"/>
      <c r="R129" s="7">
        <f t="shared" si="18"/>
        <v>0</v>
      </c>
      <c r="S129" s="7">
        <f t="shared" si="19"/>
        <v>0</v>
      </c>
      <c r="T129" s="7">
        <f t="shared" si="20"/>
        <v>0</v>
      </c>
      <c r="U129" s="7">
        <f t="shared" si="21"/>
        <v>0</v>
      </c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22"/>
      <c r="AI129" s="22"/>
      <c r="AJ129" s="22"/>
      <c r="AK129" s="22"/>
      <c r="AL129" s="22"/>
      <c r="AM129" s="22"/>
    </row>
    <row r="130" spans="1:39" s="4" customFormat="1" ht="16" customHeight="1" x14ac:dyDescent="0.15">
      <c r="A130" s="5">
        <v>16</v>
      </c>
      <c r="B130" s="10" t="s">
        <v>117</v>
      </c>
      <c r="C130" s="6" t="s">
        <v>12</v>
      </c>
      <c r="D130" s="6" t="s">
        <v>15</v>
      </c>
      <c r="E130" s="6">
        <v>3</v>
      </c>
      <c r="F130" s="7">
        <v>523</v>
      </c>
      <c r="G130" s="7">
        <v>552</v>
      </c>
      <c r="H130" s="8">
        <v>71.27</v>
      </c>
      <c r="I130" s="8">
        <v>7.3382910060333941</v>
      </c>
      <c r="J130" s="7"/>
      <c r="K130" s="7"/>
      <c r="L130" s="7"/>
      <c r="M130" s="7"/>
      <c r="N130" s="7"/>
      <c r="O130" s="7"/>
      <c r="P130" s="7"/>
      <c r="Q130" s="7"/>
      <c r="R130" s="7">
        <f t="shared" si="18"/>
        <v>0</v>
      </c>
      <c r="S130" s="7">
        <f t="shared" si="19"/>
        <v>0</v>
      </c>
      <c r="T130" s="7">
        <f t="shared" si="20"/>
        <v>0</v>
      </c>
      <c r="U130" s="7">
        <f t="shared" si="21"/>
        <v>0</v>
      </c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22"/>
      <c r="AI130" s="22"/>
      <c r="AJ130" s="22"/>
      <c r="AK130" s="22"/>
      <c r="AL130" s="22"/>
      <c r="AM130" s="22"/>
    </row>
    <row r="131" spans="1:39" s="4" customFormat="1" ht="16" customHeight="1" x14ac:dyDescent="0.15">
      <c r="A131" s="5">
        <v>17</v>
      </c>
      <c r="B131" s="10" t="s">
        <v>132</v>
      </c>
      <c r="C131" s="6" t="s">
        <v>21</v>
      </c>
      <c r="D131" s="6" t="s">
        <v>13</v>
      </c>
      <c r="E131" s="6">
        <v>6</v>
      </c>
      <c r="F131" s="7">
        <v>664</v>
      </c>
      <c r="G131" s="7">
        <v>479</v>
      </c>
      <c r="H131" s="8">
        <v>49.69</v>
      </c>
      <c r="I131" s="8">
        <v>13.362849667941235</v>
      </c>
      <c r="J131" s="7"/>
      <c r="K131" s="7"/>
      <c r="L131" s="7"/>
      <c r="M131" s="7"/>
      <c r="N131" s="7"/>
      <c r="O131" s="7"/>
      <c r="P131" s="7"/>
      <c r="Q131" s="7"/>
      <c r="R131" s="7">
        <f t="shared" si="18"/>
        <v>0</v>
      </c>
      <c r="S131" s="7">
        <f t="shared" si="19"/>
        <v>0</v>
      </c>
      <c r="T131" s="7">
        <f t="shared" si="20"/>
        <v>0</v>
      </c>
      <c r="U131" s="7">
        <f t="shared" si="21"/>
        <v>0</v>
      </c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22"/>
      <c r="AI131" s="22"/>
      <c r="AJ131" s="22"/>
      <c r="AK131" s="22"/>
      <c r="AL131" s="22"/>
      <c r="AM131" s="22"/>
    </row>
    <row r="132" spans="1:39" s="4" customFormat="1" ht="16" customHeight="1" x14ac:dyDescent="0.15">
      <c r="A132" s="5">
        <v>18</v>
      </c>
      <c r="B132" s="10" t="s">
        <v>133</v>
      </c>
      <c r="C132" s="6" t="s">
        <v>21</v>
      </c>
      <c r="D132" s="6" t="s">
        <v>13</v>
      </c>
      <c r="E132" s="6">
        <v>6</v>
      </c>
      <c r="F132" s="7">
        <v>284</v>
      </c>
      <c r="G132" s="7">
        <v>461</v>
      </c>
      <c r="H132" s="8">
        <v>14.9</v>
      </c>
      <c r="I132" s="8">
        <v>19.060402684563758</v>
      </c>
      <c r="J132" s="7"/>
      <c r="K132" s="7"/>
      <c r="L132" s="7"/>
      <c r="M132" s="7"/>
      <c r="N132" s="7"/>
      <c r="O132" s="7"/>
      <c r="P132" s="7"/>
      <c r="Q132" s="7"/>
      <c r="R132" s="7">
        <f t="shared" si="18"/>
        <v>0</v>
      </c>
      <c r="S132" s="7">
        <f t="shared" si="19"/>
        <v>0</v>
      </c>
      <c r="T132" s="7">
        <f t="shared" si="20"/>
        <v>0</v>
      </c>
      <c r="U132" s="7">
        <f t="shared" si="21"/>
        <v>0</v>
      </c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22"/>
      <c r="AI132" s="22"/>
      <c r="AJ132" s="22"/>
      <c r="AK132" s="22"/>
      <c r="AL132" s="22"/>
      <c r="AM132" s="22"/>
    </row>
    <row r="133" spans="1:39" s="4" customFormat="1" ht="16" customHeight="1" x14ac:dyDescent="0.15">
      <c r="A133" s="5">
        <v>19</v>
      </c>
      <c r="B133" s="10" t="s">
        <v>135</v>
      </c>
      <c r="C133" s="6" t="s">
        <v>21</v>
      </c>
      <c r="D133" s="6" t="s">
        <v>13</v>
      </c>
      <c r="E133" s="6">
        <v>6</v>
      </c>
      <c r="F133" s="7">
        <v>620</v>
      </c>
      <c r="G133" s="7">
        <v>450</v>
      </c>
      <c r="H133" s="8">
        <v>77.040000000000006</v>
      </c>
      <c r="I133" s="8">
        <v>8.0477673935617862</v>
      </c>
      <c r="J133" s="7"/>
      <c r="K133" s="7"/>
      <c r="L133" s="7"/>
      <c r="M133" s="7"/>
      <c r="N133" s="7"/>
      <c r="O133" s="7"/>
      <c r="P133" s="7"/>
      <c r="Q133" s="7"/>
      <c r="R133" s="7">
        <f t="shared" si="18"/>
        <v>0</v>
      </c>
      <c r="S133" s="7">
        <f t="shared" si="19"/>
        <v>0</v>
      </c>
      <c r="T133" s="7">
        <f t="shared" si="20"/>
        <v>0</v>
      </c>
      <c r="U133" s="7">
        <f t="shared" si="21"/>
        <v>0</v>
      </c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22"/>
      <c r="AI133" s="22"/>
      <c r="AJ133" s="22"/>
      <c r="AK133" s="22"/>
      <c r="AL133" s="22"/>
      <c r="AM133" s="22"/>
    </row>
    <row r="134" spans="1:39" s="4" customFormat="1" ht="16" customHeight="1" x14ac:dyDescent="0.15">
      <c r="A134" s="5">
        <v>20</v>
      </c>
      <c r="B134" s="10" t="s">
        <v>146</v>
      </c>
      <c r="C134" s="6" t="s">
        <v>21</v>
      </c>
      <c r="D134" s="6" t="s">
        <v>13</v>
      </c>
      <c r="E134" s="6">
        <v>6</v>
      </c>
      <c r="F134" s="7">
        <v>353</v>
      </c>
      <c r="G134" s="7">
        <v>364</v>
      </c>
      <c r="H134" s="8">
        <v>31.18</v>
      </c>
      <c r="I134" s="8">
        <v>11.321359846055163</v>
      </c>
      <c r="J134" s="7"/>
      <c r="K134" s="7"/>
      <c r="L134" s="7"/>
      <c r="M134" s="7"/>
      <c r="N134" s="7"/>
      <c r="O134" s="7"/>
      <c r="P134" s="7"/>
      <c r="Q134" s="7"/>
      <c r="R134" s="7">
        <f t="shared" si="18"/>
        <v>0</v>
      </c>
      <c r="S134" s="7">
        <f t="shared" si="19"/>
        <v>0</v>
      </c>
      <c r="T134" s="7">
        <f t="shared" si="20"/>
        <v>0</v>
      </c>
      <c r="U134" s="7">
        <f t="shared" si="21"/>
        <v>0</v>
      </c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22"/>
      <c r="AI134" s="22"/>
      <c r="AJ134" s="22"/>
      <c r="AK134" s="22"/>
      <c r="AL134" s="22"/>
      <c r="AM134" s="22"/>
    </row>
    <row r="135" spans="1:39" s="4" customFormat="1" ht="16" customHeight="1" x14ac:dyDescent="0.15">
      <c r="A135" s="5">
        <v>21</v>
      </c>
      <c r="B135" s="10" t="s">
        <v>153</v>
      </c>
      <c r="C135" s="6" t="s">
        <v>21</v>
      </c>
      <c r="D135" s="6" t="s">
        <v>13</v>
      </c>
      <c r="E135" s="6">
        <v>6</v>
      </c>
      <c r="F135" s="7">
        <v>1265</v>
      </c>
      <c r="G135" s="7">
        <v>288</v>
      </c>
      <c r="H135" s="8">
        <v>87.06</v>
      </c>
      <c r="I135" s="8">
        <v>14.530209051229036</v>
      </c>
      <c r="J135" s="7"/>
      <c r="K135" s="7"/>
      <c r="L135" s="7"/>
      <c r="M135" s="7"/>
      <c r="N135" s="7"/>
      <c r="O135" s="7"/>
      <c r="P135" s="7"/>
      <c r="Q135" s="7"/>
      <c r="R135" s="7">
        <f t="shared" si="18"/>
        <v>0</v>
      </c>
      <c r="S135" s="7">
        <f t="shared" si="19"/>
        <v>0</v>
      </c>
      <c r="T135" s="7">
        <f t="shared" si="20"/>
        <v>0</v>
      </c>
      <c r="U135" s="7">
        <f t="shared" si="21"/>
        <v>0</v>
      </c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22"/>
      <c r="AI135" s="22"/>
      <c r="AJ135" s="22"/>
      <c r="AK135" s="22"/>
      <c r="AL135" s="22"/>
      <c r="AM135" s="22"/>
    </row>
    <row r="136" spans="1:39" ht="16" customHeight="1" x14ac:dyDescent="0.15"/>
    <row r="137" spans="1:39" s="4" customFormat="1" ht="16" customHeight="1" x14ac:dyDescent="0.15">
      <c r="B137" s="35" t="s">
        <v>167</v>
      </c>
      <c r="C137" s="13"/>
      <c r="D137" s="4" t="s">
        <v>168</v>
      </c>
      <c r="E137" s="36"/>
      <c r="F137" s="36"/>
      <c r="G137" s="36"/>
      <c r="H137" s="36"/>
      <c r="I137" s="37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</row>
    <row r="138" spans="1:39" s="4" customFormat="1" ht="16" customHeight="1" x14ac:dyDescent="0.15">
      <c r="C138" s="30"/>
      <c r="D138" s="4" t="s">
        <v>171</v>
      </c>
      <c r="E138" s="36"/>
      <c r="F138" s="36"/>
      <c r="G138" s="36"/>
      <c r="H138" s="36"/>
      <c r="I138" s="37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</row>
    <row r="139" spans="1:39" s="4" customFormat="1" ht="16" customHeight="1" x14ac:dyDescent="0.15">
      <c r="C139" s="25"/>
      <c r="D139" s="4" t="s">
        <v>169</v>
      </c>
      <c r="E139" s="36"/>
      <c r="F139" s="36"/>
      <c r="G139" s="36"/>
      <c r="H139" s="36"/>
      <c r="I139" s="37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</row>
    <row r="140" spans="1:39" s="4" customFormat="1" ht="16" customHeight="1" x14ac:dyDescent="0.15">
      <c r="C140" s="6"/>
      <c r="D140" s="4" t="s">
        <v>170</v>
      </c>
      <c r="E140" s="36"/>
      <c r="F140" s="36"/>
      <c r="G140" s="36"/>
      <c r="H140" s="36"/>
      <c r="I140" s="37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</row>
  </sheetData>
  <sortState xmlns:xlrd2="http://schemas.microsoft.com/office/spreadsheetml/2017/richdata2" ref="A28:AM85">
    <sortCondition descending="1" ref="C28:C85"/>
    <sortCondition ref="B28:B85"/>
  </sortState>
  <mergeCells count="40">
    <mergeCell ref="V1:AM1"/>
    <mergeCell ref="C2:C4"/>
    <mergeCell ref="D2:D4"/>
    <mergeCell ref="E2:E4"/>
    <mergeCell ref="F2:F4"/>
    <mergeCell ref="V2:AA2"/>
    <mergeCell ref="AB2:AG2"/>
    <mergeCell ref="AH2:AM2"/>
    <mergeCell ref="O3:O4"/>
    <mergeCell ref="P3:P4"/>
    <mergeCell ref="R2:U2"/>
    <mergeCell ref="R3:R4"/>
    <mergeCell ref="S3:S4"/>
    <mergeCell ref="T3:T4"/>
    <mergeCell ref="AF4:AG4"/>
    <mergeCell ref="AH4:AI4"/>
    <mergeCell ref="A1:A4"/>
    <mergeCell ref="B1:B4"/>
    <mergeCell ref="C1:E1"/>
    <mergeCell ref="F1:I1"/>
    <mergeCell ref="J1:U1"/>
    <mergeCell ref="G2:G4"/>
    <mergeCell ref="H2:H4"/>
    <mergeCell ref="I2:I4"/>
    <mergeCell ref="J2:M2"/>
    <mergeCell ref="N2:Q2"/>
    <mergeCell ref="Q3:Q4"/>
    <mergeCell ref="J3:J4"/>
    <mergeCell ref="K3:K4"/>
    <mergeCell ref="L3:L4"/>
    <mergeCell ref="M3:M4"/>
    <mergeCell ref="N3:N4"/>
    <mergeCell ref="AJ4:AK4"/>
    <mergeCell ref="AL4:AM4"/>
    <mergeCell ref="U3:U4"/>
    <mergeCell ref="V4:W4"/>
    <mergeCell ref="X4:Y4"/>
    <mergeCell ref="Z4:AA4"/>
    <mergeCell ref="AB4:AC4"/>
    <mergeCell ref="AD4:AE4"/>
  </mergeCells>
  <pageMargins left="0.75" right="0.75" top="1" bottom="1" header="0.5" footer="0.5"/>
  <pageSetup scale="46" fitToHeight="4" orientation="landscape" horizontalDpi="300" verticalDpi="300"/>
  <headerFooter alignWithMargins="0">
    <oddHeader>&amp;C&amp;"Arial Grassetto,Grassetto"&amp;16&amp;K000000Consistenza ricettiva e movimento clienti delle strutture ricettive della Basilicata per Comuni - Biennio 2022-2021</oddHeader>
    <oddFooter>&amp;L&amp;14&amp;K000000Data elaborazione: &amp;"Arial Grassetto,Grassetto"30/09/2023&amp;C&amp;14&amp;K000000&amp;P/&amp;N&amp;R&amp;14&amp;K000000Fonte: &amp;"Arial Grassetto,Grassetto"Area Ced di APT Basilicata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140"/>
  <sheetViews>
    <sheetView showZeros="0" topLeftCell="C1" zoomScale="115" zoomScaleNormal="115" workbookViewId="0">
      <selection activeCell="AH5" sqref="AH5:AM5"/>
    </sheetView>
  </sheetViews>
  <sheetFormatPr baseColWidth="10" defaultColWidth="8.83203125" defaultRowHeight="13" x14ac:dyDescent="0.15"/>
  <cols>
    <col min="1" max="1" width="3.6640625" style="1" bestFit="1" customWidth="1"/>
    <col min="2" max="2" width="23.6640625" style="1" bestFit="1" customWidth="1"/>
    <col min="3" max="5" width="5" style="2" customWidth="1"/>
    <col min="6" max="6" width="5.6640625" style="2" customWidth="1"/>
    <col min="7" max="7" width="5" style="2" customWidth="1"/>
    <col min="8" max="8" width="4.83203125" style="2" bestFit="1" customWidth="1"/>
    <col min="9" max="9" width="6" style="3" bestFit="1" customWidth="1"/>
    <col min="10" max="21" width="5.33203125" style="2" customWidth="1"/>
    <col min="22" max="39" width="6.5" style="1" bestFit="1" customWidth="1"/>
    <col min="40" max="16384" width="8.83203125" style="1"/>
  </cols>
  <sheetData>
    <row r="1" spans="1:39" ht="27" customHeight="1" x14ac:dyDescent="0.15">
      <c r="A1" s="44" t="s">
        <v>29</v>
      </c>
      <c r="B1" s="45" t="s">
        <v>0</v>
      </c>
      <c r="C1" s="54" t="s">
        <v>23</v>
      </c>
      <c r="D1" s="54"/>
      <c r="E1" s="54"/>
      <c r="F1" s="54" t="s">
        <v>24</v>
      </c>
      <c r="G1" s="54"/>
      <c r="H1" s="54"/>
      <c r="I1" s="54"/>
      <c r="J1" s="49" t="s">
        <v>3</v>
      </c>
      <c r="K1" s="50"/>
      <c r="L1" s="50"/>
      <c r="M1" s="50"/>
      <c r="N1" s="50"/>
      <c r="O1" s="50"/>
      <c r="P1" s="50"/>
      <c r="Q1" s="50"/>
      <c r="R1" s="50"/>
      <c r="S1" s="50"/>
      <c r="T1" s="50"/>
      <c r="U1" s="51"/>
      <c r="V1" s="49" t="s">
        <v>162</v>
      </c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1"/>
    </row>
    <row r="2" spans="1:39" ht="18" customHeight="1" x14ac:dyDescent="0.15">
      <c r="A2" s="44"/>
      <c r="B2" s="45"/>
      <c r="C2" s="42" t="s">
        <v>26</v>
      </c>
      <c r="D2" s="43" t="s">
        <v>9</v>
      </c>
      <c r="E2" s="42" t="s">
        <v>25</v>
      </c>
      <c r="F2" s="43" t="s">
        <v>159</v>
      </c>
      <c r="G2" s="42" t="s">
        <v>27</v>
      </c>
      <c r="H2" s="42" t="s">
        <v>10</v>
      </c>
      <c r="I2" s="48" t="s">
        <v>11</v>
      </c>
      <c r="J2" s="55">
        <v>44561</v>
      </c>
      <c r="K2" s="50"/>
      <c r="L2" s="50"/>
      <c r="M2" s="51"/>
      <c r="N2" s="55">
        <v>44195</v>
      </c>
      <c r="O2" s="50"/>
      <c r="P2" s="50"/>
      <c r="Q2" s="51"/>
      <c r="R2" s="49" t="s">
        <v>166</v>
      </c>
      <c r="S2" s="50"/>
      <c r="T2" s="50"/>
      <c r="U2" s="51"/>
      <c r="V2" s="49">
        <v>2021</v>
      </c>
      <c r="W2" s="50"/>
      <c r="X2" s="50"/>
      <c r="Y2" s="50"/>
      <c r="Z2" s="50"/>
      <c r="AA2" s="51"/>
      <c r="AB2" s="49">
        <v>2020</v>
      </c>
      <c r="AC2" s="50"/>
      <c r="AD2" s="50"/>
      <c r="AE2" s="50"/>
      <c r="AF2" s="50"/>
      <c r="AG2" s="51"/>
      <c r="AH2" s="49" t="s">
        <v>165</v>
      </c>
      <c r="AI2" s="50"/>
      <c r="AJ2" s="50"/>
      <c r="AK2" s="50"/>
      <c r="AL2" s="50"/>
      <c r="AM2" s="51"/>
    </row>
    <row r="3" spans="1:39" ht="18" customHeight="1" x14ac:dyDescent="0.15">
      <c r="A3" s="44"/>
      <c r="B3" s="45"/>
      <c r="C3" s="42"/>
      <c r="D3" s="43"/>
      <c r="E3" s="42"/>
      <c r="F3" s="43"/>
      <c r="G3" s="42"/>
      <c r="H3" s="42"/>
      <c r="I3" s="48"/>
      <c r="J3" s="52" t="s">
        <v>5</v>
      </c>
      <c r="K3" s="52" t="s">
        <v>160</v>
      </c>
      <c r="L3" s="52" t="s">
        <v>161</v>
      </c>
      <c r="M3" s="52" t="s">
        <v>6</v>
      </c>
      <c r="N3" s="52" t="s">
        <v>5</v>
      </c>
      <c r="O3" s="52" t="s">
        <v>160</v>
      </c>
      <c r="P3" s="52" t="s">
        <v>161</v>
      </c>
      <c r="Q3" s="52" t="s">
        <v>6</v>
      </c>
      <c r="R3" s="52" t="s">
        <v>5</v>
      </c>
      <c r="S3" s="52" t="s">
        <v>160</v>
      </c>
      <c r="T3" s="52" t="s">
        <v>161</v>
      </c>
      <c r="U3" s="52" t="s">
        <v>6</v>
      </c>
      <c r="V3" s="21" t="s">
        <v>4</v>
      </c>
      <c r="W3" s="21" t="s">
        <v>28</v>
      </c>
      <c r="X3" s="21" t="s">
        <v>4</v>
      </c>
      <c r="Y3" s="21" t="s">
        <v>28</v>
      </c>
      <c r="Z3" s="21" t="s">
        <v>4</v>
      </c>
      <c r="AA3" s="21" t="s">
        <v>28</v>
      </c>
      <c r="AB3" s="21" t="s">
        <v>4</v>
      </c>
      <c r="AC3" s="21" t="s">
        <v>28</v>
      </c>
      <c r="AD3" s="21" t="s">
        <v>4</v>
      </c>
      <c r="AE3" s="21" t="s">
        <v>28</v>
      </c>
      <c r="AF3" s="21" t="s">
        <v>4</v>
      </c>
      <c r="AG3" s="21" t="s">
        <v>28</v>
      </c>
      <c r="AH3" s="21" t="s">
        <v>4</v>
      </c>
      <c r="AI3" s="21" t="s">
        <v>28</v>
      </c>
      <c r="AJ3" s="21" t="s">
        <v>4</v>
      </c>
      <c r="AK3" s="21" t="s">
        <v>28</v>
      </c>
      <c r="AL3" s="21" t="s">
        <v>4</v>
      </c>
      <c r="AM3" s="21" t="s">
        <v>28</v>
      </c>
    </row>
    <row r="4" spans="1:39" ht="99" customHeight="1" x14ac:dyDescent="0.15">
      <c r="A4" s="44"/>
      <c r="B4" s="45"/>
      <c r="C4" s="42"/>
      <c r="D4" s="43"/>
      <c r="E4" s="42"/>
      <c r="F4" s="43"/>
      <c r="G4" s="42"/>
      <c r="H4" s="42"/>
      <c r="I4" s="48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49" t="s">
        <v>7</v>
      </c>
      <c r="W4" s="51"/>
      <c r="X4" s="49" t="s">
        <v>8</v>
      </c>
      <c r="Y4" s="51"/>
      <c r="Z4" s="49" t="s">
        <v>163</v>
      </c>
      <c r="AA4" s="51"/>
      <c r="AB4" s="49" t="s">
        <v>7</v>
      </c>
      <c r="AC4" s="51"/>
      <c r="AD4" s="49" t="s">
        <v>8</v>
      </c>
      <c r="AE4" s="51"/>
      <c r="AF4" s="49" t="s">
        <v>163</v>
      </c>
      <c r="AG4" s="51"/>
      <c r="AH4" s="49" t="s">
        <v>7</v>
      </c>
      <c r="AI4" s="51"/>
      <c r="AJ4" s="49" t="s">
        <v>8</v>
      </c>
      <c r="AK4" s="51"/>
      <c r="AL4" s="49" t="s">
        <v>163</v>
      </c>
      <c r="AM4" s="51"/>
    </row>
    <row r="5" spans="1:39" s="4" customFormat="1" ht="16" customHeight="1" x14ac:dyDescent="0.15">
      <c r="A5" s="11">
        <v>1</v>
      </c>
      <c r="B5" s="12" t="s">
        <v>2</v>
      </c>
      <c r="C5" s="13" t="s">
        <v>21</v>
      </c>
      <c r="D5" s="13" t="s">
        <v>17</v>
      </c>
      <c r="E5" s="13" t="s">
        <v>164</v>
      </c>
      <c r="F5" s="14">
        <v>59685</v>
      </c>
      <c r="G5" s="14">
        <v>415</v>
      </c>
      <c r="H5" s="15">
        <v>392.08</v>
      </c>
      <c r="I5" s="15">
        <v>152.22658641093656</v>
      </c>
      <c r="J5" s="14">
        <v>676</v>
      </c>
      <c r="K5" s="14">
        <v>5248</v>
      </c>
      <c r="L5" s="14">
        <v>1206</v>
      </c>
      <c r="M5" s="14">
        <v>2345</v>
      </c>
      <c r="N5" s="14">
        <v>703</v>
      </c>
      <c r="O5" s="14">
        <v>5418</v>
      </c>
      <c r="P5" s="14">
        <v>1237</v>
      </c>
      <c r="Q5" s="14">
        <v>2420</v>
      </c>
      <c r="R5" s="14">
        <f>J5-N5</f>
        <v>-27</v>
      </c>
      <c r="S5" s="14">
        <f t="shared" ref="S5:S36" si="0">K5-O5</f>
        <v>-170</v>
      </c>
      <c r="T5" s="14">
        <f t="shared" ref="T5:T36" si="1">L5-P5</f>
        <v>-31</v>
      </c>
      <c r="U5" s="14">
        <f t="shared" ref="U5:U36" si="2">M5-Q5</f>
        <v>-75</v>
      </c>
      <c r="V5" s="16">
        <v>169322</v>
      </c>
      <c r="W5" s="16">
        <v>274487</v>
      </c>
      <c r="X5" s="16">
        <v>44847</v>
      </c>
      <c r="Y5" s="16">
        <v>70700</v>
      </c>
      <c r="Z5" s="16">
        <v>214169</v>
      </c>
      <c r="AA5" s="16">
        <v>345187</v>
      </c>
      <c r="AB5" s="16">
        <v>136867</v>
      </c>
      <c r="AC5" s="16">
        <v>219807</v>
      </c>
      <c r="AD5" s="16">
        <v>21377</v>
      </c>
      <c r="AE5" s="16">
        <v>33443</v>
      </c>
      <c r="AF5" s="16">
        <v>158244</v>
      </c>
      <c r="AG5" s="16">
        <v>253250</v>
      </c>
      <c r="AH5" s="18">
        <f t="shared" ref="AH5:AM5" si="3">(V5-AB5)/AB5</f>
        <v>0.23712801478807893</v>
      </c>
      <c r="AI5" s="18">
        <f t="shared" si="3"/>
        <v>0.24876368814459959</v>
      </c>
      <c r="AJ5" s="18">
        <f t="shared" si="3"/>
        <v>1.0979089675819806</v>
      </c>
      <c r="AK5" s="18">
        <f t="shared" si="3"/>
        <v>1.1140447926322399</v>
      </c>
      <c r="AL5" s="18">
        <f t="shared" si="3"/>
        <v>0.35340992391496678</v>
      </c>
      <c r="AM5" s="18">
        <f t="shared" si="3"/>
        <v>0.36302862783810463</v>
      </c>
    </row>
    <row r="6" spans="1:39" s="4" customFormat="1" ht="16" customHeight="1" x14ac:dyDescent="0.15">
      <c r="A6" s="11">
        <v>2</v>
      </c>
      <c r="B6" s="12" t="s">
        <v>145</v>
      </c>
      <c r="C6" s="13" t="s">
        <v>21</v>
      </c>
      <c r="D6" s="13" t="s">
        <v>19</v>
      </c>
      <c r="E6" s="13">
        <v>5</v>
      </c>
      <c r="F6" s="14">
        <v>6784</v>
      </c>
      <c r="G6" s="14">
        <v>388</v>
      </c>
      <c r="H6" s="15">
        <v>52.75</v>
      </c>
      <c r="I6" s="15">
        <v>128.60663507109004</v>
      </c>
      <c r="J6" s="14">
        <v>22</v>
      </c>
      <c r="K6" s="14">
        <v>4353</v>
      </c>
      <c r="L6" s="14">
        <v>773</v>
      </c>
      <c r="M6" s="14">
        <v>1475</v>
      </c>
      <c r="N6" s="14">
        <v>21</v>
      </c>
      <c r="O6" s="14">
        <v>4345</v>
      </c>
      <c r="P6" s="14">
        <v>773</v>
      </c>
      <c r="Q6" s="14">
        <v>1473</v>
      </c>
      <c r="R6" s="14">
        <f t="shared" ref="R6:R36" si="4">J6-N6</f>
        <v>1</v>
      </c>
      <c r="S6" s="14">
        <f t="shared" si="0"/>
        <v>8</v>
      </c>
      <c r="T6" s="14">
        <f t="shared" si="1"/>
        <v>0</v>
      </c>
      <c r="U6" s="14">
        <f t="shared" si="2"/>
        <v>2</v>
      </c>
      <c r="V6" s="16">
        <v>57309</v>
      </c>
      <c r="W6" s="16">
        <v>337583</v>
      </c>
      <c r="X6" s="16">
        <v>1167</v>
      </c>
      <c r="Y6" s="16">
        <v>6831</v>
      </c>
      <c r="Z6" s="16">
        <v>58476</v>
      </c>
      <c r="AA6" s="16">
        <v>344414</v>
      </c>
      <c r="AB6" s="16">
        <v>47617</v>
      </c>
      <c r="AC6" s="16">
        <v>288020</v>
      </c>
      <c r="AD6" s="16">
        <v>682</v>
      </c>
      <c r="AE6" s="16">
        <v>3994</v>
      </c>
      <c r="AF6" s="16">
        <v>48299</v>
      </c>
      <c r="AG6" s="16">
        <v>292014</v>
      </c>
      <c r="AH6" s="18">
        <f t="shared" ref="AH6:AH19" si="5">(V6-AB6)/AB6</f>
        <v>0.20354075225234686</v>
      </c>
      <c r="AI6" s="18">
        <f t="shared" ref="AI6:AI19" si="6">(W6-AC6)/AC6</f>
        <v>0.17208179987500868</v>
      </c>
      <c r="AJ6" s="18">
        <f t="shared" ref="AJ6:AJ19" si="7">(X6-AD6)/AD6</f>
        <v>0.71114369501466279</v>
      </c>
      <c r="AK6" s="18">
        <f t="shared" ref="AK6:AK19" si="8">(Y6-AE6)/AE6</f>
        <v>0.7103154732098147</v>
      </c>
      <c r="AL6" s="18">
        <f t="shared" ref="AL6:AL19" si="9">(Z6-AF6)/AF6</f>
        <v>0.21070829623801735</v>
      </c>
      <c r="AM6" s="18">
        <f t="shared" ref="AM6:AM19" si="10">(AA6-AG6)/AG6</f>
        <v>0.17944345134137404</v>
      </c>
    </row>
    <row r="7" spans="1:39" s="4" customFormat="1" ht="16" customHeight="1" x14ac:dyDescent="0.15">
      <c r="A7" s="11">
        <v>3</v>
      </c>
      <c r="B7" s="12" t="s">
        <v>73</v>
      </c>
      <c r="C7" s="13" t="s">
        <v>12</v>
      </c>
      <c r="D7" s="13" t="s">
        <v>19</v>
      </c>
      <c r="E7" s="13">
        <v>3</v>
      </c>
      <c r="F7" s="14">
        <v>4725</v>
      </c>
      <c r="G7" s="14">
        <v>730</v>
      </c>
      <c r="H7" s="15">
        <v>67.84</v>
      </c>
      <c r="I7" s="15">
        <v>69.649174528301884</v>
      </c>
      <c r="J7" s="14">
        <v>69</v>
      </c>
      <c r="K7" s="14">
        <v>3537</v>
      </c>
      <c r="L7" s="14">
        <v>352</v>
      </c>
      <c r="M7" s="14">
        <v>1181</v>
      </c>
      <c r="N7" s="14">
        <v>69</v>
      </c>
      <c r="O7" s="14">
        <v>3565</v>
      </c>
      <c r="P7" s="14">
        <v>358</v>
      </c>
      <c r="Q7" s="14">
        <v>1194</v>
      </c>
      <c r="R7" s="14">
        <f t="shared" si="4"/>
        <v>0</v>
      </c>
      <c r="S7" s="14">
        <f t="shared" si="0"/>
        <v>-28</v>
      </c>
      <c r="T7" s="14">
        <f t="shared" si="1"/>
        <v>-6</v>
      </c>
      <c r="U7" s="14">
        <f t="shared" si="2"/>
        <v>-13</v>
      </c>
      <c r="V7" s="16">
        <v>45188</v>
      </c>
      <c r="W7" s="16">
        <v>202575</v>
      </c>
      <c r="X7" s="16">
        <v>3780</v>
      </c>
      <c r="Y7" s="16">
        <v>10033</v>
      </c>
      <c r="Z7" s="16">
        <v>48968</v>
      </c>
      <c r="AA7" s="16">
        <v>212608</v>
      </c>
      <c r="AB7" s="16">
        <v>36179</v>
      </c>
      <c r="AC7" s="16">
        <v>150897</v>
      </c>
      <c r="AD7" s="16">
        <v>1801</v>
      </c>
      <c r="AE7" s="16">
        <v>4262</v>
      </c>
      <c r="AF7" s="16">
        <v>37980</v>
      </c>
      <c r="AG7" s="16">
        <v>155159</v>
      </c>
      <c r="AH7" s="18">
        <f t="shared" si="5"/>
        <v>0.24901185770750989</v>
      </c>
      <c r="AI7" s="18">
        <f t="shared" si="6"/>
        <v>0.34247201733632876</v>
      </c>
      <c r="AJ7" s="18">
        <f t="shared" si="7"/>
        <v>1.098833981121599</v>
      </c>
      <c r="AK7" s="18">
        <f t="shared" si="8"/>
        <v>1.3540591271703426</v>
      </c>
      <c r="AL7" s="18">
        <f t="shared" si="9"/>
        <v>0.28931016324381253</v>
      </c>
      <c r="AM7" s="18">
        <f t="shared" si="10"/>
        <v>0.37025889571342946</v>
      </c>
    </row>
    <row r="8" spans="1:39" s="4" customFormat="1" ht="16" customHeight="1" x14ac:dyDescent="0.15">
      <c r="A8" s="11">
        <v>4</v>
      </c>
      <c r="B8" s="12" t="s">
        <v>131</v>
      </c>
      <c r="C8" s="13" t="s">
        <v>21</v>
      </c>
      <c r="D8" s="13" t="s">
        <v>22</v>
      </c>
      <c r="E8" s="13">
        <v>5</v>
      </c>
      <c r="F8" s="14">
        <v>11968</v>
      </c>
      <c r="G8" s="14">
        <v>482</v>
      </c>
      <c r="H8" s="15">
        <v>126.2</v>
      </c>
      <c r="I8" s="15">
        <v>94.833597464342319</v>
      </c>
      <c r="J8" s="14">
        <v>34</v>
      </c>
      <c r="K8" s="14">
        <v>6816</v>
      </c>
      <c r="L8" s="14">
        <v>485</v>
      </c>
      <c r="M8" s="14">
        <v>1913</v>
      </c>
      <c r="N8" s="14">
        <v>32</v>
      </c>
      <c r="O8" s="14">
        <v>6921</v>
      </c>
      <c r="P8" s="14">
        <v>482</v>
      </c>
      <c r="Q8" s="14">
        <v>1971</v>
      </c>
      <c r="R8" s="14">
        <f t="shared" si="4"/>
        <v>2</v>
      </c>
      <c r="S8" s="14">
        <f t="shared" si="0"/>
        <v>-105</v>
      </c>
      <c r="T8" s="14">
        <f t="shared" si="1"/>
        <v>3</v>
      </c>
      <c r="U8" s="14">
        <f t="shared" si="2"/>
        <v>-58</v>
      </c>
      <c r="V8" s="16">
        <v>34036</v>
      </c>
      <c r="W8" s="16">
        <v>185090</v>
      </c>
      <c r="X8" s="16">
        <v>1664</v>
      </c>
      <c r="Y8" s="16">
        <v>6429</v>
      </c>
      <c r="Z8" s="16">
        <v>35700</v>
      </c>
      <c r="AA8" s="16">
        <v>191519</v>
      </c>
      <c r="AB8" s="16">
        <v>29139</v>
      </c>
      <c r="AC8" s="16">
        <v>152867</v>
      </c>
      <c r="AD8" s="16">
        <v>795</v>
      </c>
      <c r="AE8" s="16">
        <v>3285</v>
      </c>
      <c r="AF8" s="16">
        <v>29934</v>
      </c>
      <c r="AG8" s="16">
        <v>156152</v>
      </c>
      <c r="AH8" s="18">
        <f t="shared" si="5"/>
        <v>0.16805655650502763</v>
      </c>
      <c r="AI8" s="18">
        <f t="shared" si="6"/>
        <v>0.21079107982756251</v>
      </c>
      <c r="AJ8" s="18">
        <f t="shared" si="7"/>
        <v>1.0930817610062893</v>
      </c>
      <c r="AK8" s="18">
        <f t="shared" si="8"/>
        <v>0.95707762557077625</v>
      </c>
      <c r="AL8" s="18">
        <f t="shared" si="9"/>
        <v>0.19262377229905792</v>
      </c>
      <c r="AM8" s="18">
        <f t="shared" si="10"/>
        <v>0.22649085506429634</v>
      </c>
    </row>
    <row r="9" spans="1:39" s="4" customFormat="1" ht="16" customHeight="1" x14ac:dyDescent="0.15">
      <c r="A9" s="11">
        <v>5</v>
      </c>
      <c r="B9" s="12" t="s">
        <v>154</v>
      </c>
      <c r="C9" s="13" t="s">
        <v>21</v>
      </c>
      <c r="D9" s="13" t="s">
        <v>14</v>
      </c>
      <c r="E9" s="13">
        <v>5</v>
      </c>
      <c r="F9" s="14">
        <v>7491</v>
      </c>
      <c r="G9" s="14">
        <v>250</v>
      </c>
      <c r="H9" s="15">
        <v>211.14</v>
      </c>
      <c r="I9" s="15">
        <v>35.478829212844559</v>
      </c>
      <c r="J9" s="14">
        <v>9</v>
      </c>
      <c r="K9" s="14">
        <v>1868</v>
      </c>
      <c r="L9" s="14">
        <v>495</v>
      </c>
      <c r="M9" s="14">
        <v>858</v>
      </c>
      <c r="N9" s="14">
        <v>9</v>
      </c>
      <c r="O9" s="14">
        <v>1868</v>
      </c>
      <c r="P9" s="14">
        <v>495</v>
      </c>
      <c r="Q9" s="14">
        <v>858</v>
      </c>
      <c r="R9" s="14">
        <f t="shared" si="4"/>
        <v>0</v>
      </c>
      <c r="S9" s="14">
        <f t="shared" si="0"/>
        <v>0</v>
      </c>
      <c r="T9" s="14">
        <f t="shared" si="1"/>
        <v>0</v>
      </c>
      <c r="U9" s="14">
        <f t="shared" si="2"/>
        <v>0</v>
      </c>
      <c r="V9" s="16">
        <v>24223</v>
      </c>
      <c r="W9" s="16">
        <v>147637</v>
      </c>
      <c r="X9" s="16">
        <v>418</v>
      </c>
      <c r="Y9" s="16">
        <v>2009</v>
      </c>
      <c r="Z9" s="16">
        <v>24641</v>
      </c>
      <c r="AA9" s="16">
        <v>149646</v>
      </c>
      <c r="AB9" s="16">
        <v>13966</v>
      </c>
      <c r="AC9" s="16">
        <v>87064</v>
      </c>
      <c r="AD9" s="16">
        <v>208</v>
      </c>
      <c r="AE9" s="16">
        <v>1066</v>
      </c>
      <c r="AF9" s="16">
        <v>14174</v>
      </c>
      <c r="AG9" s="16">
        <v>88130</v>
      </c>
      <c r="AH9" s="18">
        <f t="shared" si="5"/>
        <v>0.73442646427037095</v>
      </c>
      <c r="AI9" s="18">
        <f t="shared" si="6"/>
        <v>0.69572957824129378</v>
      </c>
      <c r="AJ9" s="18">
        <f t="shared" si="7"/>
        <v>1.0096153846153846</v>
      </c>
      <c r="AK9" s="18">
        <f t="shared" si="8"/>
        <v>0.88461538461538458</v>
      </c>
      <c r="AL9" s="18">
        <f t="shared" si="9"/>
        <v>0.7384647946945111</v>
      </c>
      <c r="AM9" s="18">
        <f t="shared" si="10"/>
        <v>0.69801429706115969</v>
      </c>
    </row>
    <row r="10" spans="1:39" s="4" customFormat="1" ht="16" customHeight="1" x14ac:dyDescent="0.15">
      <c r="A10" s="11">
        <v>6</v>
      </c>
      <c r="B10" s="12" t="s">
        <v>147</v>
      </c>
      <c r="C10" s="13" t="s">
        <v>21</v>
      </c>
      <c r="D10" s="13" t="s">
        <v>19</v>
      </c>
      <c r="E10" s="13">
        <v>5</v>
      </c>
      <c r="F10" s="14">
        <v>16708</v>
      </c>
      <c r="G10" s="14">
        <v>355</v>
      </c>
      <c r="H10" s="15">
        <v>233.67</v>
      </c>
      <c r="I10" s="15">
        <v>71.50254632601532</v>
      </c>
      <c r="J10" s="14">
        <v>18</v>
      </c>
      <c r="K10" s="14">
        <v>1891</v>
      </c>
      <c r="L10" s="14">
        <v>462</v>
      </c>
      <c r="M10" s="14">
        <v>810</v>
      </c>
      <c r="N10" s="14">
        <v>18</v>
      </c>
      <c r="O10" s="14">
        <v>1891</v>
      </c>
      <c r="P10" s="14">
        <v>462</v>
      </c>
      <c r="Q10" s="14">
        <v>810</v>
      </c>
      <c r="R10" s="14">
        <f t="shared" si="4"/>
        <v>0</v>
      </c>
      <c r="S10" s="14">
        <f t="shared" si="0"/>
        <v>0</v>
      </c>
      <c r="T10" s="14">
        <f t="shared" si="1"/>
        <v>0</v>
      </c>
      <c r="U10" s="14">
        <f t="shared" si="2"/>
        <v>0</v>
      </c>
      <c r="V10" s="16">
        <v>22481</v>
      </c>
      <c r="W10" s="16">
        <v>143687</v>
      </c>
      <c r="X10" s="16">
        <v>347</v>
      </c>
      <c r="Y10" s="16">
        <v>2425</v>
      </c>
      <c r="Z10" s="16">
        <v>22828</v>
      </c>
      <c r="AA10" s="16">
        <v>146112</v>
      </c>
      <c r="AB10" s="16">
        <v>14068</v>
      </c>
      <c r="AC10" s="16">
        <v>92961</v>
      </c>
      <c r="AD10" s="16">
        <v>112</v>
      </c>
      <c r="AE10" s="16">
        <v>917</v>
      </c>
      <c r="AF10" s="16">
        <v>14180</v>
      </c>
      <c r="AG10" s="16">
        <v>93878</v>
      </c>
      <c r="AH10" s="18">
        <f t="shared" si="5"/>
        <v>0.59802388399203865</v>
      </c>
      <c r="AI10" s="18">
        <f t="shared" si="6"/>
        <v>0.54566968943965755</v>
      </c>
      <c r="AJ10" s="18">
        <f t="shared" si="7"/>
        <v>2.0982142857142856</v>
      </c>
      <c r="AK10" s="18">
        <f t="shared" si="8"/>
        <v>1.6444929116684841</v>
      </c>
      <c r="AL10" s="18">
        <f t="shared" si="9"/>
        <v>0.60987306064880109</v>
      </c>
      <c r="AM10" s="18">
        <f t="shared" si="10"/>
        <v>0.55640299111612945</v>
      </c>
    </row>
    <row r="11" spans="1:39" s="4" customFormat="1" ht="16" customHeight="1" x14ac:dyDescent="0.15">
      <c r="A11" s="11">
        <v>7</v>
      </c>
      <c r="B11" s="12" t="s">
        <v>1</v>
      </c>
      <c r="C11" s="13" t="s">
        <v>12</v>
      </c>
      <c r="D11" s="13" t="s">
        <v>20</v>
      </c>
      <c r="E11" s="13" t="s">
        <v>164</v>
      </c>
      <c r="F11" s="14">
        <v>64406</v>
      </c>
      <c r="G11" s="14">
        <v>650</v>
      </c>
      <c r="H11" s="15">
        <v>29.87</v>
      </c>
      <c r="I11" s="15">
        <v>2156.2102443923668</v>
      </c>
      <c r="J11" s="14">
        <v>41</v>
      </c>
      <c r="K11" s="14">
        <v>1001</v>
      </c>
      <c r="L11" s="14">
        <v>66</v>
      </c>
      <c r="M11" s="14">
        <v>535</v>
      </c>
      <c r="N11" s="14">
        <v>39</v>
      </c>
      <c r="O11" s="14">
        <v>991</v>
      </c>
      <c r="P11" s="14">
        <v>64</v>
      </c>
      <c r="Q11" s="14">
        <v>530</v>
      </c>
      <c r="R11" s="14">
        <f t="shared" si="4"/>
        <v>2</v>
      </c>
      <c r="S11" s="14">
        <f t="shared" si="0"/>
        <v>10</v>
      </c>
      <c r="T11" s="14">
        <f t="shared" si="1"/>
        <v>2</v>
      </c>
      <c r="U11" s="14">
        <f t="shared" si="2"/>
        <v>5</v>
      </c>
      <c r="V11" s="16">
        <v>20004</v>
      </c>
      <c r="W11" s="16">
        <v>43010</v>
      </c>
      <c r="X11" s="16">
        <v>1506</v>
      </c>
      <c r="Y11" s="16">
        <v>4886</v>
      </c>
      <c r="Z11" s="16">
        <v>21510</v>
      </c>
      <c r="AA11" s="16">
        <v>47896</v>
      </c>
      <c r="AB11" s="16">
        <v>15853</v>
      </c>
      <c r="AC11" s="16">
        <v>40558</v>
      </c>
      <c r="AD11" s="16">
        <v>969</v>
      </c>
      <c r="AE11" s="16">
        <v>1794</v>
      </c>
      <c r="AF11" s="16">
        <v>16822</v>
      </c>
      <c r="AG11" s="16">
        <v>42352</v>
      </c>
      <c r="AH11" s="18">
        <f t="shared" si="5"/>
        <v>0.26184318425534597</v>
      </c>
      <c r="AI11" s="18">
        <f t="shared" si="6"/>
        <v>6.0456630011341779E-2</v>
      </c>
      <c r="AJ11" s="18">
        <f t="shared" si="7"/>
        <v>0.55417956656346745</v>
      </c>
      <c r="AK11" s="18">
        <f t="shared" si="8"/>
        <v>1.7235228539576366</v>
      </c>
      <c r="AL11" s="18">
        <f t="shared" si="9"/>
        <v>0.2786826774462014</v>
      </c>
      <c r="AM11" s="18">
        <f t="shared" si="10"/>
        <v>0.13090290895353229</v>
      </c>
    </row>
    <row r="12" spans="1:39" s="4" customFormat="1" ht="16" customHeight="1" x14ac:dyDescent="0.15">
      <c r="A12" s="11">
        <v>8</v>
      </c>
      <c r="B12" s="12" t="s">
        <v>148</v>
      </c>
      <c r="C12" s="13" t="s">
        <v>21</v>
      </c>
      <c r="D12" s="13" t="s">
        <v>22</v>
      </c>
      <c r="E12" s="13">
        <v>5</v>
      </c>
      <c r="F12" s="14">
        <v>17832</v>
      </c>
      <c r="G12" s="14">
        <v>352</v>
      </c>
      <c r="H12" s="15">
        <v>67.66</v>
      </c>
      <c r="I12" s="15">
        <v>263.55305941472068</v>
      </c>
      <c r="J12" s="14">
        <v>20</v>
      </c>
      <c r="K12" s="14">
        <v>1523</v>
      </c>
      <c r="L12" s="14">
        <v>249</v>
      </c>
      <c r="M12" s="14">
        <v>564</v>
      </c>
      <c r="N12" s="14">
        <v>21</v>
      </c>
      <c r="O12" s="14">
        <v>1563</v>
      </c>
      <c r="P12" s="14">
        <v>249</v>
      </c>
      <c r="Q12" s="14">
        <v>581</v>
      </c>
      <c r="R12" s="14">
        <f t="shared" si="4"/>
        <v>-1</v>
      </c>
      <c r="S12" s="14">
        <f t="shared" si="0"/>
        <v>-40</v>
      </c>
      <c r="T12" s="14">
        <f t="shared" si="1"/>
        <v>0</v>
      </c>
      <c r="U12" s="14">
        <f t="shared" si="2"/>
        <v>-17</v>
      </c>
      <c r="V12" s="16">
        <v>17112</v>
      </c>
      <c r="W12" s="16">
        <v>63809</v>
      </c>
      <c r="X12" s="16">
        <v>817</v>
      </c>
      <c r="Y12" s="16">
        <v>2504</v>
      </c>
      <c r="Z12" s="16">
        <v>17929</v>
      </c>
      <c r="AA12" s="16">
        <v>66313</v>
      </c>
      <c r="AB12" s="16">
        <v>14329</v>
      </c>
      <c r="AC12" s="16">
        <v>53740</v>
      </c>
      <c r="AD12" s="16">
        <v>607</v>
      </c>
      <c r="AE12" s="16">
        <v>1493</v>
      </c>
      <c r="AF12" s="16">
        <v>14936</v>
      </c>
      <c r="AG12" s="16">
        <v>55233</v>
      </c>
      <c r="AH12" s="18">
        <f t="shared" si="5"/>
        <v>0.1942215088282504</v>
      </c>
      <c r="AI12" s="18">
        <f t="shared" si="6"/>
        <v>0.18736509117975436</v>
      </c>
      <c r="AJ12" s="18">
        <f t="shared" si="7"/>
        <v>0.34596375617792424</v>
      </c>
      <c r="AK12" s="18">
        <f t="shared" si="8"/>
        <v>0.67716008037508368</v>
      </c>
      <c r="AL12" s="18">
        <f t="shared" si="9"/>
        <v>0.20038832351365826</v>
      </c>
      <c r="AM12" s="18">
        <f t="shared" si="10"/>
        <v>0.20060471095178606</v>
      </c>
    </row>
    <row r="13" spans="1:39" s="4" customFormat="1" ht="16" customHeight="1" x14ac:dyDescent="0.15">
      <c r="A13" s="11">
        <v>9</v>
      </c>
      <c r="B13" s="12" t="s">
        <v>77</v>
      </c>
      <c r="C13" s="13" t="s">
        <v>12</v>
      </c>
      <c r="D13" s="13" t="s">
        <v>17</v>
      </c>
      <c r="E13" s="13">
        <v>8</v>
      </c>
      <c r="F13" s="14">
        <v>17092</v>
      </c>
      <c r="G13" s="14">
        <v>713</v>
      </c>
      <c r="H13" s="15">
        <v>206.21</v>
      </c>
      <c r="I13" s="15">
        <v>82.886377964211235</v>
      </c>
      <c r="J13" s="14">
        <v>24</v>
      </c>
      <c r="K13" s="14">
        <v>638</v>
      </c>
      <c r="L13" s="14">
        <v>129</v>
      </c>
      <c r="M13" s="14">
        <v>341</v>
      </c>
      <c r="N13" s="14">
        <v>24</v>
      </c>
      <c r="O13" s="14">
        <v>636</v>
      </c>
      <c r="P13" s="14">
        <v>128</v>
      </c>
      <c r="Q13" s="14">
        <v>342</v>
      </c>
      <c r="R13" s="14">
        <f t="shared" si="4"/>
        <v>0</v>
      </c>
      <c r="S13" s="14">
        <f t="shared" si="0"/>
        <v>2</v>
      </c>
      <c r="T13" s="14">
        <f t="shared" si="1"/>
        <v>1</v>
      </c>
      <c r="U13" s="14">
        <f t="shared" si="2"/>
        <v>-1</v>
      </c>
      <c r="V13" s="16">
        <v>9904</v>
      </c>
      <c r="W13" s="16">
        <v>23706</v>
      </c>
      <c r="X13" s="16">
        <v>848</v>
      </c>
      <c r="Y13" s="16">
        <v>2895</v>
      </c>
      <c r="Z13" s="16">
        <v>10752</v>
      </c>
      <c r="AA13" s="16">
        <v>26601</v>
      </c>
      <c r="AB13" s="16">
        <v>9470</v>
      </c>
      <c r="AC13" s="16">
        <v>22987</v>
      </c>
      <c r="AD13" s="16">
        <v>509</v>
      </c>
      <c r="AE13" s="16">
        <v>2142</v>
      </c>
      <c r="AF13" s="16">
        <v>9979</v>
      </c>
      <c r="AG13" s="16">
        <v>25129</v>
      </c>
      <c r="AH13" s="18">
        <f t="shared" si="5"/>
        <v>4.5828933474128829E-2</v>
      </c>
      <c r="AI13" s="18">
        <f t="shared" si="6"/>
        <v>3.1278548744942791E-2</v>
      </c>
      <c r="AJ13" s="18">
        <f t="shared" si="7"/>
        <v>0.66601178781925341</v>
      </c>
      <c r="AK13" s="18">
        <f t="shared" si="8"/>
        <v>0.35154061624649857</v>
      </c>
      <c r="AL13" s="18">
        <f t="shared" si="9"/>
        <v>7.7462671610381797E-2</v>
      </c>
      <c r="AM13" s="18">
        <f t="shared" si="10"/>
        <v>5.8577738867443989E-2</v>
      </c>
    </row>
    <row r="14" spans="1:39" s="4" customFormat="1" ht="16" customHeight="1" x14ac:dyDescent="0.15">
      <c r="A14" s="11">
        <v>10</v>
      </c>
      <c r="B14" s="12" t="s">
        <v>68</v>
      </c>
      <c r="C14" s="13" t="s">
        <v>12</v>
      </c>
      <c r="D14" s="13" t="s">
        <v>15</v>
      </c>
      <c r="E14" s="13">
        <v>3</v>
      </c>
      <c r="F14" s="14">
        <v>5042</v>
      </c>
      <c r="G14" s="14">
        <v>750</v>
      </c>
      <c r="H14" s="15">
        <v>113.07</v>
      </c>
      <c r="I14" s="15">
        <v>44.591845759264174</v>
      </c>
      <c r="J14" s="14">
        <v>9</v>
      </c>
      <c r="K14" s="14">
        <v>246</v>
      </c>
      <c r="L14" s="14">
        <v>83</v>
      </c>
      <c r="M14" s="14">
        <v>126</v>
      </c>
      <c r="N14" s="14">
        <v>9</v>
      </c>
      <c r="O14" s="14">
        <v>246</v>
      </c>
      <c r="P14" s="14">
        <v>83</v>
      </c>
      <c r="Q14" s="14">
        <v>126</v>
      </c>
      <c r="R14" s="14">
        <f t="shared" si="4"/>
        <v>0</v>
      </c>
      <c r="S14" s="14">
        <f t="shared" si="0"/>
        <v>0</v>
      </c>
      <c r="T14" s="14">
        <f t="shared" si="1"/>
        <v>0</v>
      </c>
      <c r="U14" s="14">
        <f t="shared" si="2"/>
        <v>0</v>
      </c>
      <c r="V14" s="16">
        <v>9675</v>
      </c>
      <c r="W14" s="16">
        <v>11916</v>
      </c>
      <c r="X14" s="16">
        <v>491</v>
      </c>
      <c r="Y14" s="16">
        <v>560</v>
      </c>
      <c r="Z14" s="16">
        <v>10166</v>
      </c>
      <c r="AA14" s="16">
        <v>12476</v>
      </c>
      <c r="AB14" s="16">
        <v>7248</v>
      </c>
      <c r="AC14" s="16">
        <v>9153</v>
      </c>
      <c r="AD14" s="16">
        <v>314</v>
      </c>
      <c r="AE14" s="16">
        <v>343</v>
      </c>
      <c r="AF14" s="16">
        <v>7562</v>
      </c>
      <c r="AG14" s="16">
        <v>9496</v>
      </c>
      <c r="AH14" s="18">
        <f t="shared" si="5"/>
        <v>0.33485099337748342</v>
      </c>
      <c r="AI14" s="18">
        <f t="shared" si="6"/>
        <v>0.30186823992133727</v>
      </c>
      <c r="AJ14" s="18">
        <f t="shared" si="7"/>
        <v>0.56369426751592355</v>
      </c>
      <c r="AK14" s="18">
        <f t="shared" si="8"/>
        <v>0.63265306122448983</v>
      </c>
      <c r="AL14" s="18">
        <f t="shared" si="9"/>
        <v>0.34435334567574716</v>
      </c>
      <c r="AM14" s="18">
        <f t="shared" si="10"/>
        <v>0.31381634372367312</v>
      </c>
    </row>
    <row r="15" spans="1:39" s="4" customFormat="1" ht="16" customHeight="1" x14ac:dyDescent="0.15">
      <c r="A15" s="11">
        <v>11</v>
      </c>
      <c r="B15" s="12" t="s">
        <v>95</v>
      </c>
      <c r="C15" s="13" t="s">
        <v>12</v>
      </c>
      <c r="D15" s="13" t="s">
        <v>13</v>
      </c>
      <c r="E15" s="13">
        <v>8</v>
      </c>
      <c r="F15" s="14">
        <v>12496</v>
      </c>
      <c r="G15" s="14">
        <v>648</v>
      </c>
      <c r="H15" s="15">
        <v>33.479999999999997</v>
      </c>
      <c r="I15" s="15">
        <v>373.23775388291523</v>
      </c>
      <c r="J15" s="14">
        <v>17</v>
      </c>
      <c r="K15" s="14">
        <v>331</v>
      </c>
      <c r="L15" s="14">
        <v>48</v>
      </c>
      <c r="M15" s="14">
        <v>169</v>
      </c>
      <c r="N15" s="14">
        <v>15</v>
      </c>
      <c r="O15" s="14">
        <v>308</v>
      </c>
      <c r="P15" s="14">
        <v>47</v>
      </c>
      <c r="Q15" s="14">
        <v>157</v>
      </c>
      <c r="R15" s="14">
        <f t="shared" si="4"/>
        <v>2</v>
      </c>
      <c r="S15" s="14">
        <f t="shared" si="0"/>
        <v>23</v>
      </c>
      <c r="T15" s="14">
        <f t="shared" si="1"/>
        <v>1</v>
      </c>
      <c r="U15" s="14">
        <f t="shared" si="2"/>
        <v>12</v>
      </c>
      <c r="V15" s="16">
        <v>7208</v>
      </c>
      <c r="W15" s="16">
        <v>15721</v>
      </c>
      <c r="X15" s="16">
        <v>331</v>
      </c>
      <c r="Y15" s="16">
        <v>838</v>
      </c>
      <c r="Z15" s="16">
        <v>7539</v>
      </c>
      <c r="AA15" s="16">
        <v>16559</v>
      </c>
      <c r="AB15" s="16">
        <v>5233</v>
      </c>
      <c r="AC15" s="16">
        <v>11499</v>
      </c>
      <c r="AD15" s="16">
        <v>179</v>
      </c>
      <c r="AE15" s="16">
        <v>663</v>
      </c>
      <c r="AF15" s="16">
        <v>5412</v>
      </c>
      <c r="AG15" s="16">
        <v>12162</v>
      </c>
      <c r="AH15" s="18">
        <f t="shared" si="5"/>
        <v>0.37741257404930251</v>
      </c>
      <c r="AI15" s="18">
        <f t="shared" si="6"/>
        <v>0.3671623619445169</v>
      </c>
      <c r="AJ15" s="18">
        <f t="shared" si="7"/>
        <v>0.84916201117318435</v>
      </c>
      <c r="AK15" s="18">
        <f t="shared" si="8"/>
        <v>0.26395173453996984</v>
      </c>
      <c r="AL15" s="18">
        <f t="shared" si="9"/>
        <v>0.39301552106430154</v>
      </c>
      <c r="AM15" s="18">
        <f t="shared" si="10"/>
        <v>0.36153593159019898</v>
      </c>
    </row>
    <row r="16" spans="1:39" s="4" customFormat="1" ht="16" customHeight="1" x14ac:dyDescent="0.15">
      <c r="A16" s="11">
        <v>12</v>
      </c>
      <c r="B16" s="12" t="s">
        <v>119</v>
      </c>
      <c r="C16" s="13" t="s">
        <v>12</v>
      </c>
      <c r="D16" s="13" t="s">
        <v>14</v>
      </c>
      <c r="E16" s="13">
        <v>4</v>
      </c>
      <c r="F16" s="14">
        <v>7095</v>
      </c>
      <c r="G16" s="14">
        <v>548</v>
      </c>
      <c r="H16" s="15">
        <v>36.64</v>
      </c>
      <c r="I16" s="15">
        <v>193.64082969432314</v>
      </c>
      <c r="J16" s="14">
        <v>6</v>
      </c>
      <c r="K16" s="14">
        <v>342</v>
      </c>
      <c r="L16" s="14">
        <v>7</v>
      </c>
      <c r="M16" s="14">
        <v>144</v>
      </c>
      <c r="N16" s="14">
        <v>6</v>
      </c>
      <c r="O16" s="14">
        <v>342</v>
      </c>
      <c r="P16" s="14">
        <v>7</v>
      </c>
      <c r="Q16" s="14">
        <v>144</v>
      </c>
      <c r="R16" s="14">
        <f t="shared" si="4"/>
        <v>0</v>
      </c>
      <c r="S16" s="14">
        <f t="shared" si="0"/>
        <v>0</v>
      </c>
      <c r="T16" s="14">
        <f t="shared" si="1"/>
        <v>0</v>
      </c>
      <c r="U16" s="14">
        <f t="shared" si="2"/>
        <v>0</v>
      </c>
      <c r="V16" s="16">
        <v>6653</v>
      </c>
      <c r="W16" s="16">
        <v>18783</v>
      </c>
      <c r="X16" s="16">
        <v>301</v>
      </c>
      <c r="Y16" s="16">
        <v>1099</v>
      </c>
      <c r="Z16" s="16">
        <v>6954</v>
      </c>
      <c r="AA16" s="16">
        <v>19882</v>
      </c>
      <c r="AB16" s="16">
        <v>4996</v>
      </c>
      <c r="AC16" s="16">
        <v>14074</v>
      </c>
      <c r="AD16" s="16">
        <v>401</v>
      </c>
      <c r="AE16" s="16">
        <v>3115</v>
      </c>
      <c r="AF16" s="16">
        <v>5397</v>
      </c>
      <c r="AG16" s="16">
        <v>17189</v>
      </c>
      <c r="AH16" s="18">
        <f t="shared" si="5"/>
        <v>0.33166533226581263</v>
      </c>
      <c r="AI16" s="18">
        <f t="shared" si="6"/>
        <v>0.33458860309791105</v>
      </c>
      <c r="AJ16" s="18">
        <f t="shared" si="7"/>
        <v>-0.24937655860349128</v>
      </c>
      <c r="AK16" s="18">
        <f t="shared" si="8"/>
        <v>-0.64719101123595502</v>
      </c>
      <c r="AL16" s="18">
        <f t="shared" si="9"/>
        <v>0.28849360755975539</v>
      </c>
      <c r="AM16" s="18">
        <f t="shared" si="10"/>
        <v>0.15666996334865321</v>
      </c>
    </row>
    <row r="17" spans="1:39" s="4" customFormat="1" ht="16" customHeight="1" x14ac:dyDescent="0.15">
      <c r="A17" s="11">
        <v>13</v>
      </c>
      <c r="B17" s="12" t="s">
        <v>128</v>
      </c>
      <c r="C17" s="13" t="s">
        <v>12</v>
      </c>
      <c r="D17" s="13" t="s">
        <v>13</v>
      </c>
      <c r="E17" s="13">
        <v>7</v>
      </c>
      <c r="F17" s="14">
        <v>3248</v>
      </c>
      <c r="G17" s="14">
        <v>495</v>
      </c>
      <c r="H17" s="15">
        <v>40.74</v>
      </c>
      <c r="I17" s="15">
        <v>79.725085910652922</v>
      </c>
      <c r="J17" s="14">
        <v>15</v>
      </c>
      <c r="K17" s="14">
        <v>449</v>
      </c>
      <c r="L17" s="14">
        <v>116</v>
      </c>
      <c r="M17" s="14">
        <v>227</v>
      </c>
      <c r="N17" s="14">
        <v>15</v>
      </c>
      <c r="O17" s="14">
        <v>449</v>
      </c>
      <c r="P17" s="14">
        <v>116</v>
      </c>
      <c r="Q17" s="14">
        <v>227</v>
      </c>
      <c r="R17" s="14">
        <f t="shared" si="4"/>
        <v>0</v>
      </c>
      <c r="S17" s="14">
        <f t="shared" si="0"/>
        <v>0</v>
      </c>
      <c r="T17" s="14">
        <f t="shared" si="1"/>
        <v>0</v>
      </c>
      <c r="U17" s="14">
        <f t="shared" si="2"/>
        <v>0</v>
      </c>
      <c r="V17" s="16">
        <v>6647</v>
      </c>
      <c r="W17" s="16">
        <v>27100</v>
      </c>
      <c r="X17" s="16">
        <v>184</v>
      </c>
      <c r="Y17" s="16">
        <v>1157</v>
      </c>
      <c r="Z17" s="16">
        <v>6831</v>
      </c>
      <c r="AA17" s="16">
        <v>28257</v>
      </c>
      <c r="AB17" s="16">
        <v>4722</v>
      </c>
      <c r="AC17" s="16">
        <v>20162</v>
      </c>
      <c r="AD17" s="16">
        <v>216</v>
      </c>
      <c r="AE17" s="16">
        <v>1640</v>
      </c>
      <c r="AF17" s="16">
        <v>4938</v>
      </c>
      <c r="AG17" s="16">
        <v>21802</v>
      </c>
      <c r="AH17" s="18">
        <f t="shared" si="5"/>
        <v>0.40766624311732319</v>
      </c>
      <c r="AI17" s="18">
        <f t="shared" si="6"/>
        <v>0.34411268723340938</v>
      </c>
      <c r="AJ17" s="18">
        <f t="shared" si="7"/>
        <v>-0.14814814814814814</v>
      </c>
      <c r="AK17" s="18">
        <f t="shared" si="8"/>
        <v>-0.2945121951219512</v>
      </c>
      <c r="AL17" s="18">
        <f t="shared" si="9"/>
        <v>0.38335358444714457</v>
      </c>
      <c r="AM17" s="18">
        <f t="shared" si="10"/>
        <v>0.29607375470140357</v>
      </c>
    </row>
    <row r="18" spans="1:39" s="4" customFormat="1" ht="16" customHeight="1" x14ac:dyDescent="0.15">
      <c r="A18" s="11">
        <v>14</v>
      </c>
      <c r="B18" s="12" t="s">
        <v>108</v>
      </c>
      <c r="C18" s="13" t="s">
        <v>12</v>
      </c>
      <c r="D18" s="13" t="s">
        <v>13</v>
      </c>
      <c r="E18" s="13">
        <v>3</v>
      </c>
      <c r="F18" s="14">
        <v>1363</v>
      </c>
      <c r="G18" s="14">
        <v>587</v>
      </c>
      <c r="H18" s="15">
        <v>89.1</v>
      </c>
      <c r="I18" s="15">
        <v>15.297418630751965</v>
      </c>
      <c r="J18" s="14">
        <v>18</v>
      </c>
      <c r="K18" s="14">
        <v>361</v>
      </c>
      <c r="L18" s="14">
        <v>97</v>
      </c>
      <c r="M18" s="14">
        <v>163</v>
      </c>
      <c r="N18" s="14">
        <v>15</v>
      </c>
      <c r="O18" s="14">
        <v>341</v>
      </c>
      <c r="P18" s="14">
        <v>91</v>
      </c>
      <c r="Q18" s="14">
        <v>155</v>
      </c>
      <c r="R18" s="14">
        <f t="shared" si="4"/>
        <v>3</v>
      </c>
      <c r="S18" s="14">
        <f t="shared" si="0"/>
        <v>20</v>
      </c>
      <c r="T18" s="14">
        <f t="shared" si="1"/>
        <v>6</v>
      </c>
      <c r="U18" s="14">
        <f t="shared" si="2"/>
        <v>8</v>
      </c>
      <c r="V18" s="16">
        <v>5208</v>
      </c>
      <c r="W18" s="16">
        <v>9089</v>
      </c>
      <c r="X18" s="16">
        <v>82</v>
      </c>
      <c r="Y18" s="16">
        <v>167</v>
      </c>
      <c r="Z18" s="16">
        <v>5290</v>
      </c>
      <c r="AA18" s="16">
        <v>9256</v>
      </c>
      <c r="AB18" s="16">
        <v>3950</v>
      </c>
      <c r="AC18" s="16">
        <v>6749</v>
      </c>
      <c r="AD18" s="16">
        <v>42</v>
      </c>
      <c r="AE18" s="16">
        <v>59</v>
      </c>
      <c r="AF18" s="16">
        <v>3992</v>
      </c>
      <c r="AG18" s="16">
        <v>6808</v>
      </c>
      <c r="AH18" s="18">
        <f t="shared" si="5"/>
        <v>0.31848101265822787</v>
      </c>
      <c r="AI18" s="18">
        <f t="shared" si="6"/>
        <v>0.34671803230108167</v>
      </c>
      <c r="AJ18" s="18">
        <f t="shared" si="7"/>
        <v>0.95238095238095233</v>
      </c>
      <c r="AK18" s="18">
        <f t="shared" si="8"/>
        <v>1.8305084745762712</v>
      </c>
      <c r="AL18" s="18">
        <f t="shared" si="9"/>
        <v>0.32515030060120242</v>
      </c>
      <c r="AM18" s="18">
        <f t="shared" si="10"/>
        <v>0.35957696827262042</v>
      </c>
    </row>
    <row r="19" spans="1:39" s="4" customFormat="1" ht="16" customHeight="1" x14ac:dyDescent="0.15">
      <c r="A19" s="11">
        <v>15</v>
      </c>
      <c r="B19" s="12" t="s">
        <v>72</v>
      </c>
      <c r="C19" s="13" t="s">
        <v>12</v>
      </c>
      <c r="D19" s="13" t="s">
        <v>14</v>
      </c>
      <c r="E19" s="13">
        <v>8</v>
      </c>
      <c r="F19" s="14">
        <v>12998</v>
      </c>
      <c r="G19" s="14">
        <v>730</v>
      </c>
      <c r="H19" s="15">
        <v>134.65</v>
      </c>
      <c r="I19" s="15">
        <v>96.531748978834017</v>
      </c>
      <c r="J19" s="14">
        <v>10</v>
      </c>
      <c r="K19" s="14">
        <v>204</v>
      </c>
      <c r="L19" s="14">
        <v>13</v>
      </c>
      <c r="M19" s="14">
        <v>114</v>
      </c>
      <c r="N19" s="14">
        <v>10</v>
      </c>
      <c r="O19" s="14">
        <v>192</v>
      </c>
      <c r="P19" s="14">
        <v>11</v>
      </c>
      <c r="Q19" s="14">
        <v>108</v>
      </c>
      <c r="R19" s="14">
        <f t="shared" si="4"/>
        <v>0</v>
      </c>
      <c r="S19" s="14">
        <f t="shared" si="0"/>
        <v>12</v>
      </c>
      <c r="T19" s="14">
        <f t="shared" si="1"/>
        <v>2</v>
      </c>
      <c r="U19" s="14">
        <f t="shared" si="2"/>
        <v>6</v>
      </c>
      <c r="V19" s="16">
        <v>4807</v>
      </c>
      <c r="W19" s="16">
        <v>11984</v>
      </c>
      <c r="X19" s="16">
        <v>317</v>
      </c>
      <c r="Y19" s="16">
        <v>783</v>
      </c>
      <c r="Z19" s="16">
        <v>5124</v>
      </c>
      <c r="AA19" s="16">
        <v>12767</v>
      </c>
      <c r="AB19" s="16">
        <v>3934</v>
      </c>
      <c r="AC19" s="16">
        <v>12015</v>
      </c>
      <c r="AD19" s="16">
        <v>156</v>
      </c>
      <c r="AE19" s="16">
        <v>378</v>
      </c>
      <c r="AF19" s="16">
        <v>4090</v>
      </c>
      <c r="AG19" s="16">
        <v>12393</v>
      </c>
      <c r="AH19" s="18">
        <f t="shared" si="5"/>
        <v>0.22191154041687849</v>
      </c>
      <c r="AI19" s="18">
        <f t="shared" si="6"/>
        <v>-2.580108198085726E-3</v>
      </c>
      <c r="AJ19" s="18">
        <f t="shared" si="7"/>
        <v>1.0320512820512822</v>
      </c>
      <c r="AK19" s="18">
        <f t="shared" si="8"/>
        <v>1.0714285714285714</v>
      </c>
      <c r="AL19" s="18">
        <f t="shared" si="9"/>
        <v>0.25281173594132028</v>
      </c>
      <c r="AM19" s="18">
        <f t="shared" si="10"/>
        <v>3.017832647462277E-2</v>
      </c>
    </row>
    <row r="20" spans="1:39" s="4" customFormat="1" ht="16" customHeight="1" x14ac:dyDescent="0.15">
      <c r="A20" s="28">
        <v>1</v>
      </c>
      <c r="B20" s="29" t="s">
        <v>30</v>
      </c>
      <c r="C20" s="30" t="s">
        <v>12</v>
      </c>
      <c r="D20" s="30" t="s">
        <v>13</v>
      </c>
      <c r="E20" s="30">
        <v>1</v>
      </c>
      <c r="F20" s="31">
        <v>1306</v>
      </c>
      <c r="G20" s="31">
        <v>1088</v>
      </c>
      <c r="H20" s="32">
        <v>97.19</v>
      </c>
      <c r="I20" s="32">
        <v>13.437596460541208</v>
      </c>
      <c r="J20" s="31">
        <v>3</v>
      </c>
      <c r="K20" s="31">
        <v>35</v>
      </c>
      <c r="L20" s="31">
        <v>13</v>
      </c>
      <c r="M20" s="31">
        <v>15</v>
      </c>
      <c r="N20" s="31">
        <v>3</v>
      </c>
      <c r="O20" s="31">
        <v>35</v>
      </c>
      <c r="P20" s="31">
        <v>13</v>
      </c>
      <c r="Q20" s="31">
        <v>15</v>
      </c>
      <c r="R20" s="31">
        <f t="shared" si="4"/>
        <v>0</v>
      </c>
      <c r="S20" s="31">
        <f t="shared" si="0"/>
        <v>0</v>
      </c>
      <c r="T20" s="31">
        <f t="shared" si="1"/>
        <v>0</v>
      </c>
      <c r="U20" s="31">
        <f t="shared" si="2"/>
        <v>0</v>
      </c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4"/>
      <c r="AI20" s="34"/>
      <c r="AJ20" s="34"/>
      <c r="AK20" s="34"/>
      <c r="AL20" s="34"/>
      <c r="AM20" s="34"/>
    </row>
    <row r="21" spans="1:39" s="4" customFormat="1" ht="16" customHeight="1" x14ac:dyDescent="0.15">
      <c r="A21" s="28">
        <v>2</v>
      </c>
      <c r="B21" s="29" t="s">
        <v>31</v>
      </c>
      <c r="C21" s="30" t="s">
        <v>12</v>
      </c>
      <c r="D21" s="30" t="s">
        <v>14</v>
      </c>
      <c r="E21" s="30">
        <v>8</v>
      </c>
      <c r="F21" s="31">
        <v>2090</v>
      </c>
      <c r="G21" s="31">
        <v>1037</v>
      </c>
      <c r="H21" s="32">
        <v>77.64</v>
      </c>
      <c r="I21" s="32">
        <v>26.919113858835651</v>
      </c>
      <c r="J21" s="31">
        <v>5</v>
      </c>
      <c r="K21" s="31">
        <v>16</v>
      </c>
      <c r="L21" s="31">
        <v>4</v>
      </c>
      <c r="M21" s="31">
        <v>8</v>
      </c>
      <c r="N21" s="31">
        <v>5</v>
      </c>
      <c r="O21" s="31">
        <v>16</v>
      </c>
      <c r="P21" s="31">
        <v>4</v>
      </c>
      <c r="Q21" s="31">
        <v>8</v>
      </c>
      <c r="R21" s="31">
        <f t="shared" si="4"/>
        <v>0</v>
      </c>
      <c r="S21" s="31">
        <f t="shared" si="0"/>
        <v>0</v>
      </c>
      <c r="T21" s="31">
        <f t="shared" si="1"/>
        <v>0</v>
      </c>
      <c r="U21" s="31">
        <f t="shared" si="2"/>
        <v>0</v>
      </c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4"/>
      <c r="AI21" s="34"/>
      <c r="AJ21" s="34"/>
      <c r="AK21" s="34"/>
      <c r="AL21" s="34"/>
      <c r="AM21" s="34"/>
    </row>
    <row r="22" spans="1:39" s="4" customFormat="1" ht="16" customHeight="1" x14ac:dyDescent="0.15">
      <c r="A22" s="28">
        <v>3</v>
      </c>
      <c r="B22" s="29" t="s">
        <v>34</v>
      </c>
      <c r="C22" s="30" t="s">
        <v>12</v>
      </c>
      <c r="D22" s="30" t="s">
        <v>14</v>
      </c>
      <c r="E22" s="30">
        <v>7</v>
      </c>
      <c r="F22" s="31">
        <v>552</v>
      </c>
      <c r="G22" s="31">
        <v>957</v>
      </c>
      <c r="H22" s="32">
        <v>58.98</v>
      </c>
      <c r="I22" s="32">
        <v>9.3591047812817916</v>
      </c>
      <c r="J22" s="31">
        <v>3</v>
      </c>
      <c r="K22" s="31">
        <v>26</v>
      </c>
      <c r="L22" s="31">
        <v>4</v>
      </c>
      <c r="M22" s="31">
        <v>11</v>
      </c>
      <c r="N22" s="31">
        <v>3</v>
      </c>
      <c r="O22" s="31">
        <v>26</v>
      </c>
      <c r="P22" s="31">
        <v>4</v>
      </c>
      <c r="Q22" s="31">
        <v>11</v>
      </c>
      <c r="R22" s="31">
        <f t="shared" si="4"/>
        <v>0</v>
      </c>
      <c r="S22" s="31">
        <f t="shared" si="0"/>
        <v>0</v>
      </c>
      <c r="T22" s="31">
        <f t="shared" si="1"/>
        <v>0</v>
      </c>
      <c r="U22" s="31">
        <f t="shared" si="2"/>
        <v>0</v>
      </c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4"/>
      <c r="AI22" s="34"/>
      <c r="AJ22" s="34"/>
      <c r="AK22" s="34"/>
      <c r="AL22" s="34"/>
      <c r="AM22" s="34"/>
    </row>
    <row r="23" spans="1:39" s="4" customFormat="1" ht="16" customHeight="1" x14ac:dyDescent="0.15">
      <c r="A23" s="28">
        <v>4</v>
      </c>
      <c r="B23" s="29" t="s">
        <v>35</v>
      </c>
      <c r="C23" s="30" t="s">
        <v>12</v>
      </c>
      <c r="D23" s="30" t="s">
        <v>14</v>
      </c>
      <c r="E23" s="30">
        <v>8</v>
      </c>
      <c r="F23" s="31">
        <v>3654</v>
      </c>
      <c r="G23" s="31">
        <v>954</v>
      </c>
      <c r="H23" s="32">
        <v>88.48</v>
      </c>
      <c r="I23" s="32">
        <v>41.297468354430379</v>
      </c>
      <c r="J23" s="31">
        <v>3</v>
      </c>
      <c r="K23" s="31">
        <v>30</v>
      </c>
      <c r="L23" s="31">
        <v>12</v>
      </c>
      <c r="M23" s="31">
        <v>15</v>
      </c>
      <c r="N23" s="31">
        <v>2</v>
      </c>
      <c r="O23" s="31">
        <v>20</v>
      </c>
      <c r="P23" s="31">
        <v>10</v>
      </c>
      <c r="Q23" s="31">
        <v>10</v>
      </c>
      <c r="R23" s="31">
        <f t="shared" si="4"/>
        <v>1</v>
      </c>
      <c r="S23" s="31">
        <f t="shared" si="0"/>
        <v>10</v>
      </c>
      <c r="T23" s="31">
        <f t="shared" si="1"/>
        <v>2</v>
      </c>
      <c r="U23" s="31">
        <f t="shared" si="2"/>
        <v>5</v>
      </c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4"/>
      <c r="AI23" s="34"/>
      <c r="AJ23" s="34"/>
      <c r="AK23" s="34"/>
      <c r="AL23" s="34"/>
      <c r="AM23" s="34"/>
    </row>
    <row r="24" spans="1:39" s="4" customFormat="1" ht="16" customHeight="1" x14ac:dyDescent="0.15">
      <c r="A24" s="28">
        <v>5</v>
      </c>
      <c r="B24" s="29" t="s">
        <v>36</v>
      </c>
      <c r="C24" s="30" t="s">
        <v>12</v>
      </c>
      <c r="D24" s="30" t="s">
        <v>14</v>
      </c>
      <c r="E24" s="30">
        <v>1</v>
      </c>
      <c r="F24" s="31">
        <v>10614</v>
      </c>
      <c r="G24" s="31">
        <v>954</v>
      </c>
      <c r="H24" s="32">
        <v>85.48</v>
      </c>
      <c r="I24" s="32">
        <v>124.16939635002339</v>
      </c>
      <c r="J24" s="31">
        <v>9</v>
      </c>
      <c r="K24" s="31">
        <v>88</v>
      </c>
      <c r="L24" s="31">
        <v>14</v>
      </c>
      <c r="M24" s="31">
        <v>45</v>
      </c>
      <c r="N24" s="31">
        <v>7</v>
      </c>
      <c r="O24" s="31">
        <v>76</v>
      </c>
      <c r="P24" s="31">
        <v>11</v>
      </c>
      <c r="Q24" s="31">
        <v>39</v>
      </c>
      <c r="R24" s="31">
        <f t="shared" si="4"/>
        <v>2</v>
      </c>
      <c r="S24" s="31">
        <f t="shared" si="0"/>
        <v>12</v>
      </c>
      <c r="T24" s="31">
        <f t="shared" si="1"/>
        <v>3</v>
      </c>
      <c r="U24" s="31">
        <f t="shared" si="2"/>
        <v>6</v>
      </c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4"/>
      <c r="AI24" s="34"/>
      <c r="AJ24" s="34"/>
      <c r="AK24" s="34"/>
      <c r="AL24" s="34"/>
      <c r="AM24" s="34"/>
    </row>
    <row r="25" spans="1:39" s="4" customFormat="1" ht="16" customHeight="1" x14ac:dyDescent="0.15">
      <c r="A25" s="28">
        <v>6</v>
      </c>
      <c r="B25" s="29" t="s">
        <v>37</v>
      </c>
      <c r="C25" s="30" t="s">
        <v>12</v>
      </c>
      <c r="D25" s="30" t="s">
        <v>14</v>
      </c>
      <c r="E25" s="30">
        <v>4</v>
      </c>
      <c r="F25" s="31">
        <v>1722</v>
      </c>
      <c r="G25" s="31">
        <v>950</v>
      </c>
      <c r="H25" s="32">
        <v>42.15</v>
      </c>
      <c r="I25" s="32">
        <v>40.854092526690394</v>
      </c>
      <c r="J25" s="31">
        <v>4</v>
      </c>
      <c r="K25" s="31">
        <v>30</v>
      </c>
      <c r="L25" s="31">
        <v>13</v>
      </c>
      <c r="M25" s="31">
        <v>15</v>
      </c>
      <c r="N25" s="31">
        <v>3</v>
      </c>
      <c r="O25" s="31">
        <v>22</v>
      </c>
      <c r="P25" s="31">
        <v>9</v>
      </c>
      <c r="Q25" s="31">
        <v>11</v>
      </c>
      <c r="R25" s="31">
        <f t="shared" si="4"/>
        <v>1</v>
      </c>
      <c r="S25" s="31">
        <f t="shared" si="0"/>
        <v>8</v>
      </c>
      <c r="T25" s="31">
        <f t="shared" si="1"/>
        <v>4</v>
      </c>
      <c r="U25" s="31">
        <f t="shared" si="2"/>
        <v>4</v>
      </c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4"/>
      <c r="AI25" s="34"/>
      <c r="AJ25" s="34"/>
      <c r="AK25" s="34"/>
      <c r="AL25" s="34"/>
      <c r="AM25" s="34"/>
    </row>
    <row r="26" spans="1:39" s="4" customFormat="1" ht="16" customHeight="1" x14ac:dyDescent="0.15">
      <c r="A26" s="28">
        <v>7</v>
      </c>
      <c r="B26" s="29" t="s">
        <v>38</v>
      </c>
      <c r="C26" s="30" t="s">
        <v>12</v>
      </c>
      <c r="D26" s="30" t="s">
        <v>14</v>
      </c>
      <c r="E26" s="30">
        <v>8</v>
      </c>
      <c r="F26" s="31">
        <v>1160</v>
      </c>
      <c r="G26" s="31">
        <v>949</v>
      </c>
      <c r="H26" s="32">
        <v>83.05</v>
      </c>
      <c r="I26" s="32">
        <v>13.967489464178206</v>
      </c>
      <c r="J26" s="31">
        <v>4</v>
      </c>
      <c r="K26" s="31">
        <v>45</v>
      </c>
      <c r="L26" s="31">
        <v>5</v>
      </c>
      <c r="M26" s="31">
        <v>19</v>
      </c>
      <c r="N26" s="31">
        <v>4</v>
      </c>
      <c r="O26" s="31">
        <v>45</v>
      </c>
      <c r="P26" s="31">
        <v>5</v>
      </c>
      <c r="Q26" s="31">
        <v>19</v>
      </c>
      <c r="R26" s="31">
        <f t="shared" si="4"/>
        <v>0</v>
      </c>
      <c r="S26" s="31">
        <f t="shared" si="0"/>
        <v>0</v>
      </c>
      <c r="T26" s="31">
        <f t="shared" si="1"/>
        <v>0</v>
      </c>
      <c r="U26" s="31">
        <f t="shared" si="2"/>
        <v>0</v>
      </c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4"/>
      <c r="AI26" s="34"/>
      <c r="AJ26" s="34"/>
      <c r="AK26" s="34"/>
      <c r="AL26" s="34"/>
      <c r="AM26" s="34"/>
    </row>
    <row r="27" spans="1:39" s="4" customFormat="1" ht="16" customHeight="1" x14ac:dyDescent="0.15">
      <c r="A27" s="28">
        <v>8</v>
      </c>
      <c r="B27" s="29" t="s">
        <v>41</v>
      </c>
      <c r="C27" s="30" t="s">
        <v>12</v>
      </c>
      <c r="D27" s="30" t="s">
        <v>13</v>
      </c>
      <c r="E27" s="30">
        <v>4</v>
      </c>
      <c r="F27" s="31">
        <v>4696</v>
      </c>
      <c r="G27" s="31">
        <v>926</v>
      </c>
      <c r="H27" s="32">
        <v>99.71</v>
      </c>
      <c r="I27" s="32">
        <v>47.096580082238496</v>
      </c>
      <c r="J27" s="31">
        <v>5</v>
      </c>
      <c r="K27" s="31">
        <v>34</v>
      </c>
      <c r="L27" s="31">
        <v>3</v>
      </c>
      <c r="M27" s="31">
        <v>15</v>
      </c>
      <c r="N27" s="31">
        <v>3</v>
      </c>
      <c r="O27" s="31">
        <v>27</v>
      </c>
      <c r="P27" s="31">
        <v>3</v>
      </c>
      <c r="Q27" s="31">
        <v>11</v>
      </c>
      <c r="R27" s="31">
        <f t="shared" si="4"/>
        <v>2</v>
      </c>
      <c r="S27" s="31">
        <f t="shared" si="0"/>
        <v>7</v>
      </c>
      <c r="T27" s="31">
        <f t="shared" si="1"/>
        <v>0</v>
      </c>
      <c r="U27" s="31">
        <f t="shared" si="2"/>
        <v>4</v>
      </c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4"/>
      <c r="AI27" s="34"/>
      <c r="AJ27" s="34"/>
      <c r="AK27" s="34"/>
      <c r="AL27" s="34"/>
      <c r="AM27" s="34"/>
    </row>
    <row r="28" spans="1:39" s="4" customFormat="1" ht="16" customHeight="1" x14ac:dyDescent="0.15">
      <c r="A28" s="28">
        <v>9</v>
      </c>
      <c r="B28" s="29" t="s">
        <v>42</v>
      </c>
      <c r="C28" s="30" t="s">
        <v>12</v>
      </c>
      <c r="D28" s="30" t="s">
        <v>15</v>
      </c>
      <c r="E28" s="30">
        <v>4</v>
      </c>
      <c r="F28" s="31">
        <v>3854</v>
      </c>
      <c r="G28" s="31">
        <v>916</v>
      </c>
      <c r="H28" s="32">
        <v>82.93</v>
      </c>
      <c r="I28" s="32">
        <v>46.472928976245022</v>
      </c>
      <c r="J28" s="31">
        <v>5</v>
      </c>
      <c r="K28" s="31">
        <v>156</v>
      </c>
      <c r="L28" s="31">
        <v>36</v>
      </c>
      <c r="M28" s="31">
        <v>79</v>
      </c>
      <c r="N28" s="31">
        <v>5</v>
      </c>
      <c r="O28" s="31">
        <v>153</v>
      </c>
      <c r="P28" s="31">
        <v>36</v>
      </c>
      <c r="Q28" s="31">
        <v>78</v>
      </c>
      <c r="R28" s="31">
        <f t="shared" si="4"/>
        <v>0</v>
      </c>
      <c r="S28" s="31">
        <f t="shared" si="0"/>
        <v>3</v>
      </c>
      <c r="T28" s="31">
        <f t="shared" si="1"/>
        <v>0</v>
      </c>
      <c r="U28" s="31">
        <f t="shared" si="2"/>
        <v>1</v>
      </c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4"/>
      <c r="AI28" s="34"/>
      <c r="AJ28" s="34"/>
      <c r="AK28" s="34"/>
      <c r="AL28" s="34"/>
      <c r="AM28" s="34"/>
    </row>
    <row r="29" spans="1:39" s="4" customFormat="1" ht="16" customHeight="1" x14ac:dyDescent="0.15">
      <c r="A29" s="28">
        <v>10</v>
      </c>
      <c r="B29" s="29" t="s">
        <v>43</v>
      </c>
      <c r="C29" s="30" t="s">
        <v>12</v>
      </c>
      <c r="D29" s="30" t="s">
        <v>14</v>
      </c>
      <c r="E29" s="30">
        <v>1</v>
      </c>
      <c r="F29" s="31">
        <v>794</v>
      </c>
      <c r="G29" s="31">
        <v>909</v>
      </c>
      <c r="H29" s="32">
        <v>59.88</v>
      </c>
      <c r="I29" s="32">
        <v>13.259853039412157</v>
      </c>
      <c r="J29" s="31">
        <v>4</v>
      </c>
      <c r="K29" s="31">
        <v>50</v>
      </c>
      <c r="L29" s="31">
        <v>15</v>
      </c>
      <c r="M29" s="31">
        <v>22</v>
      </c>
      <c r="N29" s="31">
        <v>4</v>
      </c>
      <c r="O29" s="31">
        <v>50</v>
      </c>
      <c r="P29" s="31">
        <v>15</v>
      </c>
      <c r="Q29" s="31">
        <v>22</v>
      </c>
      <c r="R29" s="31">
        <f t="shared" si="4"/>
        <v>0</v>
      </c>
      <c r="S29" s="31">
        <f t="shared" si="0"/>
        <v>0</v>
      </c>
      <c r="T29" s="31">
        <f t="shared" si="1"/>
        <v>0</v>
      </c>
      <c r="U29" s="31">
        <f t="shared" si="2"/>
        <v>0</v>
      </c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4"/>
      <c r="AI29" s="34"/>
      <c r="AJ29" s="34"/>
      <c r="AK29" s="34"/>
      <c r="AL29" s="34"/>
      <c r="AM29" s="34"/>
    </row>
    <row r="30" spans="1:39" s="4" customFormat="1" ht="16" customHeight="1" x14ac:dyDescent="0.15">
      <c r="A30" s="28">
        <v>11</v>
      </c>
      <c r="B30" s="29" t="s">
        <v>44</v>
      </c>
      <c r="C30" s="30" t="s">
        <v>12</v>
      </c>
      <c r="D30" s="30" t="s">
        <v>15</v>
      </c>
      <c r="E30" s="30">
        <v>1</v>
      </c>
      <c r="F30" s="31">
        <v>1768</v>
      </c>
      <c r="G30" s="31">
        <v>899</v>
      </c>
      <c r="H30" s="32">
        <v>106.39</v>
      </c>
      <c r="I30" s="32">
        <v>16.618103205188458</v>
      </c>
      <c r="J30" s="31">
        <v>4</v>
      </c>
      <c r="K30" s="31">
        <v>99</v>
      </c>
      <c r="L30" s="31">
        <v>26</v>
      </c>
      <c r="M30" s="31">
        <v>50</v>
      </c>
      <c r="N30" s="31">
        <v>4</v>
      </c>
      <c r="O30" s="31">
        <v>99</v>
      </c>
      <c r="P30" s="31">
        <v>26</v>
      </c>
      <c r="Q30" s="31">
        <v>50</v>
      </c>
      <c r="R30" s="31">
        <f t="shared" si="4"/>
        <v>0</v>
      </c>
      <c r="S30" s="31">
        <f t="shared" si="0"/>
        <v>0</v>
      </c>
      <c r="T30" s="31">
        <f t="shared" si="1"/>
        <v>0</v>
      </c>
      <c r="U30" s="31">
        <f t="shared" si="2"/>
        <v>0</v>
      </c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4"/>
      <c r="AI30" s="34"/>
      <c r="AJ30" s="34"/>
      <c r="AK30" s="34"/>
      <c r="AL30" s="34"/>
      <c r="AM30" s="34"/>
    </row>
    <row r="31" spans="1:39" s="4" customFormat="1" ht="16" customHeight="1" x14ac:dyDescent="0.15">
      <c r="A31" s="28">
        <v>12</v>
      </c>
      <c r="B31" s="29" t="s">
        <v>50</v>
      </c>
      <c r="C31" s="30" t="s">
        <v>12</v>
      </c>
      <c r="D31" s="30" t="s">
        <v>16</v>
      </c>
      <c r="E31" s="30">
        <v>3</v>
      </c>
      <c r="F31" s="31">
        <v>1929</v>
      </c>
      <c r="G31" s="31">
        <v>839</v>
      </c>
      <c r="H31" s="32">
        <v>34.9</v>
      </c>
      <c r="I31" s="32">
        <v>55.272206303724928</v>
      </c>
      <c r="J31" s="31">
        <v>3</v>
      </c>
      <c r="K31" s="31">
        <v>132</v>
      </c>
      <c r="L31" s="31">
        <v>27</v>
      </c>
      <c r="M31" s="31">
        <v>67</v>
      </c>
      <c r="N31" s="31">
        <v>3</v>
      </c>
      <c r="O31" s="31">
        <v>132</v>
      </c>
      <c r="P31" s="31">
        <v>27</v>
      </c>
      <c r="Q31" s="31">
        <v>67</v>
      </c>
      <c r="R31" s="31">
        <f t="shared" si="4"/>
        <v>0</v>
      </c>
      <c r="S31" s="31">
        <f t="shared" si="0"/>
        <v>0</v>
      </c>
      <c r="T31" s="31">
        <f t="shared" si="1"/>
        <v>0</v>
      </c>
      <c r="U31" s="31">
        <f t="shared" si="2"/>
        <v>0</v>
      </c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4"/>
      <c r="AI31" s="34"/>
      <c r="AJ31" s="34"/>
      <c r="AK31" s="34"/>
      <c r="AL31" s="34"/>
      <c r="AM31" s="34"/>
    </row>
    <row r="32" spans="1:39" s="4" customFormat="1" ht="16" customHeight="1" x14ac:dyDescent="0.15">
      <c r="A32" s="28">
        <v>13</v>
      </c>
      <c r="B32" s="29" t="s">
        <v>51</v>
      </c>
      <c r="C32" s="30" t="s">
        <v>12</v>
      </c>
      <c r="D32" s="30" t="s">
        <v>17</v>
      </c>
      <c r="E32" s="30">
        <v>3</v>
      </c>
      <c r="F32" s="31">
        <v>709</v>
      </c>
      <c r="G32" s="31">
        <v>838</v>
      </c>
      <c r="H32" s="32">
        <v>28.96</v>
      </c>
      <c r="I32" s="32">
        <v>24.482044198895029</v>
      </c>
      <c r="J32" s="31">
        <v>3</v>
      </c>
      <c r="K32" s="31">
        <v>76</v>
      </c>
      <c r="L32" s="31">
        <v>17</v>
      </c>
      <c r="M32" s="31">
        <v>33</v>
      </c>
      <c r="N32" s="31">
        <v>3</v>
      </c>
      <c r="O32" s="31">
        <v>76</v>
      </c>
      <c r="P32" s="31">
        <v>17</v>
      </c>
      <c r="Q32" s="31">
        <v>33</v>
      </c>
      <c r="R32" s="31">
        <f t="shared" si="4"/>
        <v>0</v>
      </c>
      <c r="S32" s="31">
        <f t="shared" si="0"/>
        <v>0</v>
      </c>
      <c r="T32" s="31">
        <f t="shared" si="1"/>
        <v>0</v>
      </c>
      <c r="U32" s="31">
        <f t="shared" si="2"/>
        <v>0</v>
      </c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34"/>
      <c r="AJ32" s="34"/>
      <c r="AK32" s="34"/>
      <c r="AL32" s="34"/>
      <c r="AM32" s="34"/>
    </row>
    <row r="33" spans="1:39" s="4" customFormat="1" ht="16" customHeight="1" x14ac:dyDescent="0.15">
      <c r="A33" s="28">
        <v>14</v>
      </c>
      <c r="B33" s="29" t="s">
        <v>52</v>
      </c>
      <c r="C33" s="30" t="s">
        <v>12</v>
      </c>
      <c r="D33" s="30" t="s">
        <v>15</v>
      </c>
      <c r="E33" s="30">
        <v>1</v>
      </c>
      <c r="F33" s="31">
        <v>710</v>
      </c>
      <c r="G33" s="31">
        <v>836</v>
      </c>
      <c r="H33" s="32">
        <v>32.979999999999997</v>
      </c>
      <c r="I33" s="32">
        <v>21.528198908429353</v>
      </c>
      <c r="J33" s="31">
        <v>27</v>
      </c>
      <c r="K33" s="31">
        <v>195</v>
      </c>
      <c r="L33" s="31">
        <v>15</v>
      </c>
      <c r="M33" s="31">
        <v>90</v>
      </c>
      <c r="N33" s="31">
        <v>27</v>
      </c>
      <c r="O33" s="31">
        <v>195</v>
      </c>
      <c r="P33" s="31">
        <v>14</v>
      </c>
      <c r="Q33" s="31">
        <v>90</v>
      </c>
      <c r="R33" s="31">
        <f t="shared" si="4"/>
        <v>0</v>
      </c>
      <c r="S33" s="31">
        <f t="shared" si="0"/>
        <v>0</v>
      </c>
      <c r="T33" s="31">
        <f t="shared" si="1"/>
        <v>1</v>
      </c>
      <c r="U33" s="31">
        <f t="shared" si="2"/>
        <v>0</v>
      </c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34"/>
      <c r="AJ33" s="34"/>
      <c r="AK33" s="34"/>
      <c r="AL33" s="34"/>
      <c r="AM33" s="34"/>
    </row>
    <row r="34" spans="1:39" s="4" customFormat="1" ht="16" customHeight="1" x14ac:dyDescent="0.15">
      <c r="A34" s="28">
        <v>15</v>
      </c>
      <c r="B34" s="29" t="s">
        <v>53</v>
      </c>
      <c r="C34" s="30" t="s">
        <v>12</v>
      </c>
      <c r="D34" s="30" t="s">
        <v>15</v>
      </c>
      <c r="E34" s="30">
        <v>3</v>
      </c>
      <c r="F34" s="31">
        <v>1176</v>
      </c>
      <c r="G34" s="31">
        <v>833</v>
      </c>
      <c r="H34" s="32">
        <v>33.909999999999997</v>
      </c>
      <c r="I34" s="32">
        <v>34.680035387791214</v>
      </c>
      <c r="J34" s="31">
        <v>5</v>
      </c>
      <c r="K34" s="31">
        <v>21</v>
      </c>
      <c r="L34" s="31">
        <v>6</v>
      </c>
      <c r="M34" s="31">
        <v>10</v>
      </c>
      <c r="N34" s="31">
        <v>2</v>
      </c>
      <c r="O34" s="31">
        <v>9</v>
      </c>
      <c r="P34" s="31">
        <v>0</v>
      </c>
      <c r="Q34" s="31">
        <v>5</v>
      </c>
      <c r="R34" s="31">
        <f t="shared" si="4"/>
        <v>3</v>
      </c>
      <c r="S34" s="31">
        <f t="shared" si="0"/>
        <v>12</v>
      </c>
      <c r="T34" s="31">
        <f t="shared" si="1"/>
        <v>6</v>
      </c>
      <c r="U34" s="31">
        <f t="shared" si="2"/>
        <v>5</v>
      </c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4"/>
      <c r="AI34" s="34"/>
      <c r="AJ34" s="34"/>
      <c r="AK34" s="34"/>
      <c r="AL34" s="34"/>
      <c r="AM34" s="34"/>
    </row>
    <row r="35" spans="1:39" s="4" customFormat="1" ht="16" customHeight="1" x14ac:dyDescent="0.15">
      <c r="A35" s="28">
        <v>16</v>
      </c>
      <c r="B35" s="29" t="s">
        <v>56</v>
      </c>
      <c r="C35" s="30" t="s">
        <v>12</v>
      </c>
      <c r="D35" s="30" t="s">
        <v>13</v>
      </c>
      <c r="E35" s="30">
        <v>3</v>
      </c>
      <c r="F35" s="31">
        <v>1741</v>
      </c>
      <c r="G35" s="31">
        <v>800</v>
      </c>
      <c r="H35" s="32">
        <v>24.74</v>
      </c>
      <c r="I35" s="32">
        <v>70.371867421180283</v>
      </c>
      <c r="J35" s="31">
        <v>4</v>
      </c>
      <c r="K35" s="31">
        <v>89</v>
      </c>
      <c r="L35" s="31">
        <v>25</v>
      </c>
      <c r="M35" s="31">
        <v>41</v>
      </c>
      <c r="N35" s="31">
        <v>3</v>
      </c>
      <c r="O35" s="31">
        <v>29</v>
      </c>
      <c r="P35" s="31">
        <v>9</v>
      </c>
      <c r="Q35" s="31">
        <v>11</v>
      </c>
      <c r="R35" s="31">
        <f t="shared" si="4"/>
        <v>1</v>
      </c>
      <c r="S35" s="31">
        <f t="shared" si="0"/>
        <v>60</v>
      </c>
      <c r="T35" s="31">
        <f t="shared" si="1"/>
        <v>16</v>
      </c>
      <c r="U35" s="31">
        <f t="shared" si="2"/>
        <v>30</v>
      </c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4"/>
      <c r="AI35" s="34"/>
      <c r="AJ35" s="34"/>
      <c r="AK35" s="34"/>
      <c r="AL35" s="34"/>
      <c r="AM35" s="34"/>
    </row>
    <row r="36" spans="1:39" s="4" customFormat="1" ht="16" customHeight="1" x14ac:dyDescent="0.15">
      <c r="A36" s="28">
        <v>17</v>
      </c>
      <c r="B36" s="29" t="s">
        <v>57</v>
      </c>
      <c r="C36" s="30" t="s">
        <v>12</v>
      </c>
      <c r="D36" s="30" t="s">
        <v>14</v>
      </c>
      <c r="E36" s="30">
        <v>7</v>
      </c>
      <c r="F36" s="31">
        <v>2294</v>
      </c>
      <c r="G36" s="31">
        <v>800</v>
      </c>
      <c r="H36" s="32">
        <v>70.02</v>
      </c>
      <c r="I36" s="32">
        <v>32.76206798057698</v>
      </c>
      <c r="J36" s="31">
        <v>8</v>
      </c>
      <c r="K36" s="31">
        <v>129</v>
      </c>
      <c r="L36" s="31">
        <v>7</v>
      </c>
      <c r="M36" s="31">
        <v>70</v>
      </c>
      <c r="N36" s="31">
        <v>8</v>
      </c>
      <c r="O36" s="31">
        <v>129</v>
      </c>
      <c r="P36" s="31">
        <v>7</v>
      </c>
      <c r="Q36" s="31">
        <v>70</v>
      </c>
      <c r="R36" s="31">
        <f t="shared" si="4"/>
        <v>0</v>
      </c>
      <c r="S36" s="31">
        <f t="shared" si="0"/>
        <v>0</v>
      </c>
      <c r="T36" s="31">
        <f t="shared" si="1"/>
        <v>0</v>
      </c>
      <c r="U36" s="31">
        <f t="shared" si="2"/>
        <v>0</v>
      </c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4"/>
      <c r="AI36" s="34"/>
      <c r="AJ36" s="34"/>
      <c r="AK36" s="34"/>
      <c r="AL36" s="34"/>
      <c r="AM36" s="34"/>
    </row>
    <row r="37" spans="1:39" s="4" customFormat="1" ht="16" customHeight="1" x14ac:dyDescent="0.15">
      <c r="A37" s="28">
        <v>18</v>
      </c>
      <c r="B37" s="29" t="s">
        <v>58</v>
      </c>
      <c r="C37" s="30" t="s">
        <v>12</v>
      </c>
      <c r="D37" s="30" t="s">
        <v>16</v>
      </c>
      <c r="E37" s="30">
        <v>3</v>
      </c>
      <c r="F37" s="31">
        <v>1264</v>
      </c>
      <c r="G37" s="31">
        <v>800</v>
      </c>
      <c r="H37" s="32">
        <v>89.34</v>
      </c>
      <c r="I37" s="32">
        <v>14.148197895679427</v>
      </c>
      <c r="J37" s="31">
        <v>3</v>
      </c>
      <c r="K37" s="31">
        <v>13</v>
      </c>
      <c r="L37" s="31">
        <v>5</v>
      </c>
      <c r="M37" s="31">
        <v>7</v>
      </c>
      <c r="N37" s="31">
        <v>2</v>
      </c>
      <c r="O37" s="31">
        <v>5</v>
      </c>
      <c r="P37" s="31">
        <v>3</v>
      </c>
      <c r="Q37" s="31">
        <v>2</v>
      </c>
      <c r="R37" s="31">
        <f t="shared" ref="R37:R68" si="11">J37-N37</f>
        <v>1</v>
      </c>
      <c r="S37" s="31">
        <f t="shared" ref="S37:S68" si="12">K37-O37</f>
        <v>8</v>
      </c>
      <c r="T37" s="31">
        <f t="shared" ref="T37:T68" si="13">L37-P37</f>
        <v>2</v>
      </c>
      <c r="U37" s="31">
        <f t="shared" ref="U37:U68" si="14">M37-Q37</f>
        <v>5</v>
      </c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4"/>
      <c r="AI37" s="34"/>
      <c r="AJ37" s="34"/>
      <c r="AK37" s="34"/>
      <c r="AL37" s="34"/>
      <c r="AM37" s="34"/>
    </row>
    <row r="38" spans="1:39" s="4" customFormat="1" ht="16" customHeight="1" x14ac:dyDescent="0.15">
      <c r="A38" s="28">
        <v>19</v>
      </c>
      <c r="B38" s="29" t="s">
        <v>62</v>
      </c>
      <c r="C38" s="30" t="s">
        <v>12</v>
      </c>
      <c r="D38" s="30" t="s">
        <v>14</v>
      </c>
      <c r="E38" s="30">
        <v>3</v>
      </c>
      <c r="F38" s="31">
        <v>3943</v>
      </c>
      <c r="G38" s="31">
        <v>780</v>
      </c>
      <c r="H38" s="32">
        <v>116.31</v>
      </c>
      <c r="I38" s="32">
        <v>33.900782391883759</v>
      </c>
      <c r="J38" s="31">
        <v>6</v>
      </c>
      <c r="K38" s="31">
        <v>75</v>
      </c>
      <c r="L38" s="31">
        <v>9</v>
      </c>
      <c r="M38" s="31">
        <v>40</v>
      </c>
      <c r="N38" s="31">
        <v>6</v>
      </c>
      <c r="O38" s="31">
        <v>75</v>
      </c>
      <c r="P38" s="31">
        <v>9</v>
      </c>
      <c r="Q38" s="31">
        <v>40</v>
      </c>
      <c r="R38" s="31">
        <f t="shared" si="11"/>
        <v>0</v>
      </c>
      <c r="S38" s="31">
        <f t="shared" si="12"/>
        <v>0</v>
      </c>
      <c r="T38" s="31">
        <f t="shared" si="13"/>
        <v>0</v>
      </c>
      <c r="U38" s="31">
        <f t="shared" si="14"/>
        <v>0</v>
      </c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4"/>
      <c r="AI38" s="34"/>
      <c r="AJ38" s="34"/>
      <c r="AK38" s="34"/>
      <c r="AL38" s="34"/>
      <c r="AM38" s="34"/>
    </row>
    <row r="39" spans="1:39" s="4" customFormat="1" ht="16" customHeight="1" x14ac:dyDescent="0.15">
      <c r="A39" s="28">
        <v>20</v>
      </c>
      <c r="B39" s="29" t="s">
        <v>63</v>
      </c>
      <c r="C39" s="30" t="s">
        <v>12</v>
      </c>
      <c r="D39" s="30" t="s">
        <v>14</v>
      </c>
      <c r="E39" s="30">
        <v>7</v>
      </c>
      <c r="F39" s="31">
        <v>803</v>
      </c>
      <c r="G39" s="31">
        <v>771</v>
      </c>
      <c r="H39" s="32">
        <v>46.82</v>
      </c>
      <c r="I39" s="32">
        <v>17.150790260572403</v>
      </c>
      <c r="J39" s="31">
        <v>6</v>
      </c>
      <c r="K39" s="31">
        <v>24</v>
      </c>
      <c r="L39" s="31">
        <v>2</v>
      </c>
      <c r="M39" s="31">
        <v>13</v>
      </c>
      <c r="N39" s="31">
        <v>9</v>
      </c>
      <c r="O39" s="31">
        <v>36</v>
      </c>
      <c r="P39" s="31">
        <v>2</v>
      </c>
      <c r="Q39" s="31">
        <v>19</v>
      </c>
      <c r="R39" s="31">
        <f t="shared" si="11"/>
        <v>-3</v>
      </c>
      <c r="S39" s="31">
        <f t="shared" si="12"/>
        <v>-12</v>
      </c>
      <c r="T39" s="31">
        <f t="shared" si="13"/>
        <v>0</v>
      </c>
      <c r="U39" s="31">
        <f t="shared" si="14"/>
        <v>-6</v>
      </c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4"/>
      <c r="AI39" s="34"/>
      <c r="AJ39" s="34"/>
      <c r="AK39" s="34"/>
      <c r="AL39" s="34"/>
      <c r="AM39" s="34"/>
    </row>
    <row r="40" spans="1:39" s="4" customFormat="1" ht="16" customHeight="1" x14ac:dyDescent="0.15">
      <c r="A40" s="28">
        <v>21</v>
      </c>
      <c r="B40" s="29" t="s">
        <v>64</v>
      </c>
      <c r="C40" s="30" t="s">
        <v>12</v>
      </c>
      <c r="D40" s="30" t="s">
        <v>14</v>
      </c>
      <c r="E40" s="30">
        <v>8</v>
      </c>
      <c r="F40" s="31">
        <v>5240</v>
      </c>
      <c r="G40" s="31">
        <v>770</v>
      </c>
      <c r="H40" s="32">
        <v>23.63</v>
      </c>
      <c r="I40" s="32">
        <v>221.75201015658064</v>
      </c>
      <c r="J40" s="31">
        <v>4</v>
      </c>
      <c r="K40" s="31">
        <v>49</v>
      </c>
      <c r="L40" s="31">
        <v>19</v>
      </c>
      <c r="M40" s="31">
        <v>26</v>
      </c>
      <c r="N40" s="31">
        <v>4</v>
      </c>
      <c r="O40" s="31">
        <v>49</v>
      </c>
      <c r="P40" s="31">
        <v>19</v>
      </c>
      <c r="Q40" s="31">
        <v>26</v>
      </c>
      <c r="R40" s="31">
        <f t="shared" si="11"/>
        <v>0</v>
      </c>
      <c r="S40" s="31">
        <f t="shared" si="12"/>
        <v>0</v>
      </c>
      <c r="T40" s="31">
        <f t="shared" si="13"/>
        <v>0</v>
      </c>
      <c r="U40" s="31">
        <f t="shared" si="14"/>
        <v>0</v>
      </c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4"/>
      <c r="AI40" s="34"/>
      <c r="AJ40" s="34"/>
      <c r="AK40" s="34"/>
      <c r="AL40" s="34"/>
      <c r="AM40" s="34"/>
    </row>
    <row r="41" spans="1:39" s="4" customFormat="1" ht="16" customHeight="1" x14ac:dyDescent="0.15">
      <c r="A41" s="28">
        <v>22</v>
      </c>
      <c r="B41" s="29" t="s">
        <v>66</v>
      </c>
      <c r="C41" s="30" t="s">
        <v>12</v>
      </c>
      <c r="D41" s="30" t="s">
        <v>15</v>
      </c>
      <c r="E41" s="30">
        <v>7</v>
      </c>
      <c r="F41" s="31">
        <v>1557</v>
      </c>
      <c r="G41" s="31">
        <v>751</v>
      </c>
      <c r="H41" s="32">
        <v>66.650000000000006</v>
      </c>
      <c r="I41" s="32">
        <v>23.360840210052512</v>
      </c>
      <c r="J41" s="31">
        <v>8</v>
      </c>
      <c r="K41" s="31">
        <v>309</v>
      </c>
      <c r="L41" s="31">
        <v>31</v>
      </c>
      <c r="M41" s="31">
        <v>161</v>
      </c>
      <c r="N41" s="31">
        <v>8</v>
      </c>
      <c r="O41" s="31">
        <v>309</v>
      </c>
      <c r="P41" s="31">
        <v>31</v>
      </c>
      <c r="Q41" s="31">
        <v>161</v>
      </c>
      <c r="R41" s="31">
        <f t="shared" si="11"/>
        <v>0</v>
      </c>
      <c r="S41" s="31">
        <f t="shared" si="12"/>
        <v>0</v>
      </c>
      <c r="T41" s="31">
        <f t="shared" si="13"/>
        <v>0</v>
      </c>
      <c r="U41" s="31">
        <f t="shared" si="14"/>
        <v>0</v>
      </c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4"/>
      <c r="AI41" s="34"/>
      <c r="AJ41" s="34"/>
      <c r="AK41" s="34"/>
      <c r="AL41" s="34"/>
      <c r="AM41" s="34"/>
    </row>
    <row r="42" spans="1:39" s="4" customFormat="1" ht="16" customHeight="1" x14ac:dyDescent="0.15">
      <c r="A42" s="28">
        <v>23</v>
      </c>
      <c r="B42" s="29" t="s">
        <v>67</v>
      </c>
      <c r="C42" s="30" t="s">
        <v>12</v>
      </c>
      <c r="D42" s="30" t="s">
        <v>15</v>
      </c>
      <c r="E42" s="30">
        <v>7</v>
      </c>
      <c r="F42" s="31">
        <v>517</v>
      </c>
      <c r="G42" s="31">
        <v>750</v>
      </c>
      <c r="H42" s="32">
        <v>53.68</v>
      </c>
      <c r="I42" s="32">
        <v>9.6311475409836067</v>
      </c>
      <c r="J42" s="31">
        <v>3</v>
      </c>
      <c r="K42" s="31">
        <v>61</v>
      </c>
      <c r="L42" s="31">
        <v>9</v>
      </c>
      <c r="M42" s="31">
        <v>25</v>
      </c>
      <c r="N42" s="31">
        <v>3</v>
      </c>
      <c r="O42" s="31">
        <v>61</v>
      </c>
      <c r="P42" s="31">
        <v>9</v>
      </c>
      <c r="Q42" s="31">
        <v>25</v>
      </c>
      <c r="R42" s="31">
        <f t="shared" si="11"/>
        <v>0</v>
      </c>
      <c r="S42" s="31">
        <f t="shared" si="12"/>
        <v>0</v>
      </c>
      <c r="T42" s="31">
        <f t="shared" si="13"/>
        <v>0</v>
      </c>
      <c r="U42" s="31">
        <f t="shared" si="14"/>
        <v>0</v>
      </c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4"/>
      <c r="AI42" s="34"/>
      <c r="AJ42" s="34"/>
      <c r="AK42" s="34"/>
      <c r="AL42" s="34"/>
      <c r="AM42" s="34"/>
    </row>
    <row r="43" spans="1:39" s="4" customFormat="1" ht="16" customHeight="1" x14ac:dyDescent="0.15">
      <c r="A43" s="28">
        <v>24</v>
      </c>
      <c r="B43" s="29" t="s">
        <v>69</v>
      </c>
      <c r="C43" s="30" t="s">
        <v>12</v>
      </c>
      <c r="D43" s="30" t="s">
        <v>18</v>
      </c>
      <c r="E43" s="30">
        <v>3</v>
      </c>
      <c r="F43" s="31">
        <v>4083</v>
      </c>
      <c r="G43" s="31">
        <v>745</v>
      </c>
      <c r="H43" s="32">
        <v>76.66</v>
      </c>
      <c r="I43" s="32">
        <v>53.261153143751635</v>
      </c>
      <c r="J43" s="31">
        <v>8</v>
      </c>
      <c r="K43" s="31">
        <v>103</v>
      </c>
      <c r="L43" s="31">
        <v>4</v>
      </c>
      <c r="M43" s="31">
        <v>49</v>
      </c>
      <c r="N43" s="31">
        <v>8</v>
      </c>
      <c r="O43" s="31">
        <v>103</v>
      </c>
      <c r="P43" s="31">
        <v>4</v>
      </c>
      <c r="Q43" s="31">
        <v>49</v>
      </c>
      <c r="R43" s="31">
        <f t="shared" si="11"/>
        <v>0</v>
      </c>
      <c r="S43" s="31">
        <f t="shared" si="12"/>
        <v>0</v>
      </c>
      <c r="T43" s="31">
        <f t="shared" si="13"/>
        <v>0</v>
      </c>
      <c r="U43" s="31">
        <f t="shared" si="14"/>
        <v>0</v>
      </c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4"/>
      <c r="AI43" s="34"/>
      <c r="AJ43" s="34"/>
      <c r="AK43" s="34"/>
      <c r="AL43" s="34"/>
      <c r="AM43" s="34"/>
    </row>
    <row r="44" spans="1:39" s="4" customFormat="1" ht="16" customHeight="1" x14ac:dyDescent="0.15">
      <c r="A44" s="28">
        <v>25</v>
      </c>
      <c r="B44" s="29" t="s">
        <v>70</v>
      </c>
      <c r="C44" s="30" t="s">
        <v>12</v>
      </c>
      <c r="D44" s="30" t="s">
        <v>14</v>
      </c>
      <c r="E44" s="30">
        <v>1</v>
      </c>
      <c r="F44" s="31">
        <v>1597</v>
      </c>
      <c r="G44" s="31">
        <v>745</v>
      </c>
      <c r="H44" s="32">
        <v>95.71</v>
      </c>
      <c r="I44" s="32">
        <v>16.685821753212831</v>
      </c>
      <c r="J44" s="31">
        <v>4</v>
      </c>
      <c r="K44" s="31">
        <v>32</v>
      </c>
      <c r="L44" s="31">
        <v>0</v>
      </c>
      <c r="M44" s="31">
        <v>13</v>
      </c>
      <c r="N44" s="31">
        <v>4</v>
      </c>
      <c r="O44" s="31">
        <v>32</v>
      </c>
      <c r="P44" s="31">
        <v>0</v>
      </c>
      <c r="Q44" s="31">
        <v>13</v>
      </c>
      <c r="R44" s="31">
        <f t="shared" si="11"/>
        <v>0</v>
      </c>
      <c r="S44" s="31">
        <f t="shared" si="12"/>
        <v>0</v>
      </c>
      <c r="T44" s="31">
        <f t="shared" si="13"/>
        <v>0</v>
      </c>
      <c r="U44" s="31">
        <f t="shared" si="14"/>
        <v>0</v>
      </c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4"/>
      <c r="AI44" s="34"/>
      <c r="AJ44" s="34"/>
      <c r="AK44" s="34"/>
      <c r="AL44" s="34"/>
      <c r="AM44" s="34"/>
    </row>
    <row r="45" spans="1:39" s="4" customFormat="1" ht="16" customHeight="1" x14ac:dyDescent="0.15">
      <c r="A45" s="28">
        <v>26</v>
      </c>
      <c r="B45" s="29" t="s">
        <v>71</v>
      </c>
      <c r="C45" s="30" t="s">
        <v>12</v>
      </c>
      <c r="D45" s="30" t="s">
        <v>14</v>
      </c>
      <c r="E45" s="30">
        <v>3</v>
      </c>
      <c r="F45" s="31">
        <v>11882</v>
      </c>
      <c r="G45" s="31">
        <v>735</v>
      </c>
      <c r="H45" s="32">
        <v>176.63</v>
      </c>
      <c r="I45" s="32">
        <v>67.270565589084526</v>
      </c>
      <c r="J45" s="31">
        <v>10</v>
      </c>
      <c r="K45" s="31">
        <v>188</v>
      </c>
      <c r="L45" s="31">
        <v>37</v>
      </c>
      <c r="M45" s="31">
        <v>97</v>
      </c>
      <c r="N45" s="31">
        <v>9</v>
      </c>
      <c r="O45" s="31">
        <v>177</v>
      </c>
      <c r="P45" s="31">
        <v>39</v>
      </c>
      <c r="Q45" s="31">
        <v>93</v>
      </c>
      <c r="R45" s="31">
        <f t="shared" si="11"/>
        <v>1</v>
      </c>
      <c r="S45" s="31">
        <f t="shared" si="12"/>
        <v>11</v>
      </c>
      <c r="T45" s="31">
        <f t="shared" si="13"/>
        <v>-2</v>
      </c>
      <c r="U45" s="31">
        <f t="shared" si="14"/>
        <v>4</v>
      </c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4"/>
      <c r="AI45" s="34"/>
      <c r="AJ45" s="34"/>
      <c r="AK45" s="34"/>
      <c r="AL45" s="34"/>
      <c r="AM45" s="34"/>
    </row>
    <row r="46" spans="1:39" s="4" customFormat="1" ht="16" customHeight="1" x14ac:dyDescent="0.15">
      <c r="A46" s="28">
        <v>27</v>
      </c>
      <c r="B46" s="29" t="s">
        <v>74</v>
      </c>
      <c r="C46" s="30" t="s">
        <v>12</v>
      </c>
      <c r="D46" s="30" t="s">
        <v>14</v>
      </c>
      <c r="E46" s="30">
        <v>7</v>
      </c>
      <c r="F46" s="31">
        <v>3799</v>
      </c>
      <c r="G46" s="31">
        <v>723</v>
      </c>
      <c r="H46" s="32">
        <v>100.97</v>
      </c>
      <c r="I46" s="32">
        <v>37.625037139744478</v>
      </c>
      <c r="J46" s="31">
        <v>4</v>
      </c>
      <c r="K46" s="31">
        <v>27</v>
      </c>
      <c r="L46" s="31">
        <v>5</v>
      </c>
      <c r="M46" s="31">
        <v>14</v>
      </c>
      <c r="N46" s="31">
        <v>4</v>
      </c>
      <c r="O46" s="31">
        <v>27</v>
      </c>
      <c r="P46" s="31">
        <v>5</v>
      </c>
      <c r="Q46" s="31">
        <v>14</v>
      </c>
      <c r="R46" s="31">
        <f t="shared" si="11"/>
        <v>0</v>
      </c>
      <c r="S46" s="31">
        <f t="shared" si="12"/>
        <v>0</v>
      </c>
      <c r="T46" s="31">
        <f t="shared" si="13"/>
        <v>0</v>
      </c>
      <c r="U46" s="31">
        <f t="shared" si="14"/>
        <v>0</v>
      </c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4"/>
      <c r="AI46" s="34"/>
      <c r="AJ46" s="34"/>
      <c r="AK46" s="34"/>
      <c r="AL46" s="34"/>
      <c r="AM46" s="34"/>
    </row>
    <row r="47" spans="1:39" s="4" customFormat="1" ht="16" customHeight="1" x14ac:dyDescent="0.15">
      <c r="A47" s="28">
        <v>28</v>
      </c>
      <c r="B47" s="29" t="s">
        <v>75</v>
      </c>
      <c r="C47" s="30" t="s">
        <v>12</v>
      </c>
      <c r="D47" s="30" t="s">
        <v>15</v>
      </c>
      <c r="E47" s="30">
        <v>7</v>
      </c>
      <c r="F47" s="31">
        <v>5608</v>
      </c>
      <c r="G47" s="31">
        <v>721</v>
      </c>
      <c r="H47" s="32">
        <v>38.01</v>
      </c>
      <c r="I47" s="32">
        <v>147.540121020784</v>
      </c>
      <c r="J47" s="31">
        <v>4</v>
      </c>
      <c r="K47" s="31">
        <v>117</v>
      </c>
      <c r="L47" s="31">
        <v>6</v>
      </c>
      <c r="M47" s="31">
        <v>56</v>
      </c>
      <c r="N47" s="31">
        <v>4</v>
      </c>
      <c r="O47" s="31">
        <v>117</v>
      </c>
      <c r="P47" s="31">
        <v>6</v>
      </c>
      <c r="Q47" s="31">
        <v>56</v>
      </c>
      <c r="R47" s="31">
        <f t="shared" si="11"/>
        <v>0</v>
      </c>
      <c r="S47" s="31">
        <f t="shared" si="12"/>
        <v>0</v>
      </c>
      <c r="T47" s="31">
        <f t="shared" si="13"/>
        <v>0</v>
      </c>
      <c r="U47" s="31">
        <f t="shared" si="14"/>
        <v>0</v>
      </c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4"/>
      <c r="AI47" s="34"/>
      <c r="AJ47" s="34"/>
      <c r="AK47" s="34"/>
      <c r="AL47" s="34"/>
      <c r="AM47" s="34"/>
    </row>
    <row r="48" spans="1:39" s="4" customFormat="1" ht="16" customHeight="1" x14ac:dyDescent="0.15">
      <c r="A48" s="28">
        <v>29</v>
      </c>
      <c r="B48" s="29" t="s">
        <v>79</v>
      </c>
      <c r="C48" s="30" t="s">
        <v>12</v>
      </c>
      <c r="D48" s="30" t="s">
        <v>14</v>
      </c>
      <c r="E48" s="30">
        <v>7</v>
      </c>
      <c r="F48" s="31">
        <v>3573</v>
      </c>
      <c r="G48" s="31">
        <v>698</v>
      </c>
      <c r="H48" s="32">
        <v>98.55</v>
      </c>
      <c r="I48" s="32">
        <v>36.25570776255708</v>
      </c>
      <c r="J48" s="31">
        <v>6</v>
      </c>
      <c r="K48" s="31">
        <v>76</v>
      </c>
      <c r="L48" s="31">
        <v>27</v>
      </c>
      <c r="M48" s="31">
        <v>38</v>
      </c>
      <c r="N48" s="31">
        <v>6</v>
      </c>
      <c r="O48" s="31">
        <v>76</v>
      </c>
      <c r="P48" s="31">
        <v>27</v>
      </c>
      <c r="Q48" s="31">
        <v>38</v>
      </c>
      <c r="R48" s="31">
        <f t="shared" si="11"/>
        <v>0</v>
      </c>
      <c r="S48" s="31">
        <f t="shared" si="12"/>
        <v>0</v>
      </c>
      <c r="T48" s="31">
        <f t="shared" si="13"/>
        <v>0</v>
      </c>
      <c r="U48" s="31">
        <f t="shared" si="14"/>
        <v>0</v>
      </c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4"/>
      <c r="AI48" s="34"/>
      <c r="AJ48" s="34"/>
      <c r="AK48" s="34"/>
      <c r="AL48" s="34"/>
      <c r="AM48" s="34"/>
    </row>
    <row r="49" spans="1:39" s="4" customFormat="1" ht="16" customHeight="1" x14ac:dyDescent="0.15">
      <c r="A49" s="28">
        <v>30</v>
      </c>
      <c r="B49" s="29" t="s">
        <v>82</v>
      </c>
      <c r="C49" s="30" t="s">
        <v>12</v>
      </c>
      <c r="D49" s="30" t="s">
        <v>14</v>
      </c>
      <c r="E49" s="30">
        <v>4</v>
      </c>
      <c r="F49" s="31">
        <v>4931</v>
      </c>
      <c r="G49" s="31">
        <v>680</v>
      </c>
      <c r="H49" s="32">
        <v>126.18</v>
      </c>
      <c r="I49" s="32">
        <v>39.079093358693925</v>
      </c>
      <c r="J49" s="31">
        <v>7</v>
      </c>
      <c r="K49" s="31">
        <v>84</v>
      </c>
      <c r="L49" s="31">
        <v>18</v>
      </c>
      <c r="M49" s="31">
        <v>43</v>
      </c>
      <c r="N49" s="31">
        <v>7</v>
      </c>
      <c r="O49" s="31">
        <v>84</v>
      </c>
      <c r="P49" s="31">
        <v>18</v>
      </c>
      <c r="Q49" s="31">
        <v>43</v>
      </c>
      <c r="R49" s="31">
        <f t="shared" si="11"/>
        <v>0</v>
      </c>
      <c r="S49" s="31">
        <f t="shared" si="12"/>
        <v>0</v>
      </c>
      <c r="T49" s="31">
        <f t="shared" si="13"/>
        <v>0</v>
      </c>
      <c r="U49" s="31">
        <f t="shared" si="14"/>
        <v>0</v>
      </c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4"/>
      <c r="AI49" s="34"/>
      <c r="AJ49" s="34"/>
      <c r="AK49" s="34"/>
      <c r="AL49" s="34"/>
      <c r="AM49" s="34"/>
    </row>
    <row r="50" spans="1:39" s="4" customFormat="1" ht="16" customHeight="1" x14ac:dyDescent="0.15">
      <c r="A50" s="28">
        <v>31</v>
      </c>
      <c r="B50" s="29" t="s">
        <v>83</v>
      </c>
      <c r="C50" s="30" t="s">
        <v>12</v>
      </c>
      <c r="D50" s="30" t="s">
        <v>14</v>
      </c>
      <c r="E50" s="30">
        <v>3</v>
      </c>
      <c r="F50" s="31">
        <v>1380</v>
      </c>
      <c r="G50" s="31">
        <v>676</v>
      </c>
      <c r="H50" s="32">
        <v>19.489999999999998</v>
      </c>
      <c r="I50" s="32">
        <v>70.805541303232431</v>
      </c>
      <c r="J50" s="31">
        <v>5</v>
      </c>
      <c r="K50" s="31">
        <v>57</v>
      </c>
      <c r="L50" s="31">
        <v>0</v>
      </c>
      <c r="M50" s="31">
        <v>25</v>
      </c>
      <c r="N50" s="31">
        <v>7</v>
      </c>
      <c r="O50" s="31">
        <v>84</v>
      </c>
      <c r="P50" s="31">
        <v>0</v>
      </c>
      <c r="Q50" s="31">
        <v>36</v>
      </c>
      <c r="R50" s="31">
        <f t="shared" si="11"/>
        <v>-2</v>
      </c>
      <c r="S50" s="31">
        <f t="shared" si="12"/>
        <v>-27</v>
      </c>
      <c r="T50" s="31">
        <f t="shared" si="13"/>
        <v>0</v>
      </c>
      <c r="U50" s="31">
        <f t="shared" si="14"/>
        <v>-11</v>
      </c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4"/>
      <c r="AI50" s="34"/>
      <c r="AJ50" s="34"/>
      <c r="AK50" s="34"/>
      <c r="AL50" s="34"/>
      <c r="AM50" s="34"/>
    </row>
    <row r="51" spans="1:39" s="4" customFormat="1" ht="16" customHeight="1" x14ac:dyDescent="0.15">
      <c r="A51" s="28">
        <v>32</v>
      </c>
      <c r="B51" s="29" t="s">
        <v>86</v>
      </c>
      <c r="C51" s="30" t="s">
        <v>12</v>
      </c>
      <c r="D51" s="30" t="s">
        <v>14</v>
      </c>
      <c r="E51" s="30">
        <v>8</v>
      </c>
      <c r="F51" s="31">
        <v>4432</v>
      </c>
      <c r="G51" s="31">
        <v>666</v>
      </c>
      <c r="H51" s="32">
        <v>62.91</v>
      </c>
      <c r="I51" s="32">
        <v>70.449848990621533</v>
      </c>
      <c r="J51" s="31">
        <v>4</v>
      </c>
      <c r="K51" s="31">
        <v>35</v>
      </c>
      <c r="L51" s="31">
        <v>7</v>
      </c>
      <c r="M51" s="31">
        <v>21</v>
      </c>
      <c r="N51" s="31">
        <v>4</v>
      </c>
      <c r="O51" s="31">
        <v>35</v>
      </c>
      <c r="P51" s="31">
        <v>7</v>
      </c>
      <c r="Q51" s="31">
        <v>21</v>
      </c>
      <c r="R51" s="31">
        <f t="shared" si="11"/>
        <v>0</v>
      </c>
      <c r="S51" s="31">
        <f t="shared" si="12"/>
        <v>0</v>
      </c>
      <c r="T51" s="31">
        <f t="shared" si="13"/>
        <v>0</v>
      </c>
      <c r="U51" s="31">
        <f t="shared" si="14"/>
        <v>0</v>
      </c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4"/>
      <c r="AI51" s="34"/>
      <c r="AJ51" s="34"/>
      <c r="AK51" s="34"/>
      <c r="AL51" s="34"/>
      <c r="AM51" s="34"/>
    </row>
    <row r="52" spans="1:39" s="4" customFormat="1" ht="16" customHeight="1" x14ac:dyDescent="0.15">
      <c r="A52" s="28">
        <v>33</v>
      </c>
      <c r="B52" s="29" t="s">
        <v>89</v>
      </c>
      <c r="C52" s="30" t="s">
        <v>12</v>
      </c>
      <c r="D52" s="30" t="s">
        <v>13</v>
      </c>
      <c r="E52" s="30">
        <v>4</v>
      </c>
      <c r="F52" s="31">
        <v>5637</v>
      </c>
      <c r="G52" s="31">
        <v>656</v>
      </c>
      <c r="H52" s="32">
        <v>66.099999999999994</v>
      </c>
      <c r="I52" s="32">
        <v>85.279878971255684</v>
      </c>
      <c r="J52" s="31">
        <v>5</v>
      </c>
      <c r="K52" s="31">
        <v>153</v>
      </c>
      <c r="L52" s="31">
        <v>15</v>
      </c>
      <c r="M52" s="31">
        <v>79</v>
      </c>
      <c r="N52" s="31">
        <v>5</v>
      </c>
      <c r="O52" s="31">
        <v>153</v>
      </c>
      <c r="P52" s="31">
        <v>15</v>
      </c>
      <c r="Q52" s="31">
        <v>79</v>
      </c>
      <c r="R52" s="31">
        <f t="shared" si="11"/>
        <v>0</v>
      </c>
      <c r="S52" s="31">
        <f t="shared" si="12"/>
        <v>0</v>
      </c>
      <c r="T52" s="31">
        <f t="shared" si="13"/>
        <v>0</v>
      </c>
      <c r="U52" s="31">
        <f t="shared" si="14"/>
        <v>0</v>
      </c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4"/>
      <c r="AI52" s="34"/>
      <c r="AJ52" s="34"/>
      <c r="AK52" s="34"/>
      <c r="AL52" s="34"/>
      <c r="AM52" s="34"/>
    </row>
    <row r="53" spans="1:39" s="4" customFormat="1" ht="16" customHeight="1" x14ac:dyDescent="0.15">
      <c r="A53" s="28">
        <v>34</v>
      </c>
      <c r="B53" s="29" t="s">
        <v>91</v>
      </c>
      <c r="C53" s="30" t="s">
        <v>12</v>
      </c>
      <c r="D53" s="30" t="s">
        <v>15</v>
      </c>
      <c r="E53" s="30">
        <v>1</v>
      </c>
      <c r="F53" s="31">
        <v>890</v>
      </c>
      <c r="G53" s="31">
        <v>650</v>
      </c>
      <c r="H53" s="32">
        <v>56.24</v>
      </c>
      <c r="I53" s="32">
        <v>15.825035561877666</v>
      </c>
      <c r="J53" s="31">
        <v>19</v>
      </c>
      <c r="K53" s="31">
        <v>97</v>
      </c>
      <c r="L53" s="31">
        <v>23</v>
      </c>
      <c r="M53" s="31">
        <v>47</v>
      </c>
      <c r="N53" s="31">
        <v>18</v>
      </c>
      <c r="O53" s="31">
        <v>93</v>
      </c>
      <c r="P53" s="31">
        <v>22</v>
      </c>
      <c r="Q53" s="31">
        <v>46</v>
      </c>
      <c r="R53" s="31">
        <f t="shared" si="11"/>
        <v>1</v>
      </c>
      <c r="S53" s="31">
        <f t="shared" si="12"/>
        <v>4</v>
      </c>
      <c r="T53" s="31">
        <f t="shared" si="13"/>
        <v>1</v>
      </c>
      <c r="U53" s="31">
        <f t="shared" si="14"/>
        <v>1</v>
      </c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4"/>
      <c r="AI53" s="34"/>
      <c r="AJ53" s="34"/>
      <c r="AK53" s="34"/>
      <c r="AL53" s="34"/>
      <c r="AM53" s="34"/>
    </row>
    <row r="54" spans="1:39" s="4" customFormat="1" ht="16" customHeight="1" x14ac:dyDescent="0.15">
      <c r="A54" s="28">
        <v>35</v>
      </c>
      <c r="B54" s="29" t="s">
        <v>92</v>
      </c>
      <c r="C54" s="30" t="s">
        <v>12</v>
      </c>
      <c r="D54" s="30" t="s">
        <v>16</v>
      </c>
      <c r="E54" s="30">
        <v>1</v>
      </c>
      <c r="F54" s="31">
        <v>6770</v>
      </c>
      <c r="G54" s="31">
        <v>650</v>
      </c>
      <c r="H54" s="32">
        <v>175.43</v>
      </c>
      <c r="I54" s="32">
        <v>38.590890953656725</v>
      </c>
      <c r="J54" s="31">
        <v>8</v>
      </c>
      <c r="K54" s="31">
        <v>288</v>
      </c>
      <c r="L54" s="31">
        <v>49</v>
      </c>
      <c r="M54" s="31">
        <v>119</v>
      </c>
      <c r="N54" s="31">
        <v>7</v>
      </c>
      <c r="O54" s="31">
        <v>272</v>
      </c>
      <c r="P54" s="31">
        <v>49</v>
      </c>
      <c r="Q54" s="31">
        <v>111</v>
      </c>
      <c r="R54" s="31">
        <f t="shared" si="11"/>
        <v>1</v>
      </c>
      <c r="S54" s="31">
        <f t="shared" si="12"/>
        <v>16</v>
      </c>
      <c r="T54" s="31">
        <f t="shared" si="13"/>
        <v>0</v>
      </c>
      <c r="U54" s="31">
        <f t="shared" si="14"/>
        <v>8</v>
      </c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4"/>
      <c r="AI54" s="34"/>
      <c r="AJ54" s="34"/>
      <c r="AK54" s="34"/>
      <c r="AL54" s="34"/>
      <c r="AM54" s="34"/>
    </row>
    <row r="55" spans="1:39" s="4" customFormat="1" ht="16" customHeight="1" x14ac:dyDescent="0.15">
      <c r="A55" s="28">
        <v>36</v>
      </c>
      <c r="B55" s="29" t="s">
        <v>93</v>
      </c>
      <c r="C55" s="30" t="s">
        <v>12</v>
      </c>
      <c r="D55" s="30" t="s">
        <v>13</v>
      </c>
      <c r="E55" s="30">
        <v>8</v>
      </c>
      <c r="F55" s="31">
        <v>4165</v>
      </c>
      <c r="G55" s="31">
        <v>650</v>
      </c>
      <c r="H55" s="32">
        <v>29.51</v>
      </c>
      <c r="I55" s="32">
        <v>141.13859708573364</v>
      </c>
      <c r="J55" s="31">
        <v>6</v>
      </c>
      <c r="K55" s="31">
        <v>126</v>
      </c>
      <c r="L55" s="31">
        <v>4</v>
      </c>
      <c r="M55" s="31">
        <v>61</v>
      </c>
      <c r="N55" s="31">
        <v>6</v>
      </c>
      <c r="O55" s="31">
        <v>126</v>
      </c>
      <c r="P55" s="31">
        <v>4</v>
      </c>
      <c r="Q55" s="31">
        <v>61</v>
      </c>
      <c r="R55" s="31">
        <f t="shared" si="11"/>
        <v>0</v>
      </c>
      <c r="S55" s="31">
        <f t="shared" si="12"/>
        <v>0</v>
      </c>
      <c r="T55" s="31">
        <f t="shared" si="13"/>
        <v>0</v>
      </c>
      <c r="U55" s="31">
        <f t="shared" si="14"/>
        <v>0</v>
      </c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4"/>
      <c r="AI55" s="34"/>
      <c r="AJ55" s="34"/>
      <c r="AK55" s="34"/>
      <c r="AL55" s="34"/>
      <c r="AM55" s="34"/>
    </row>
    <row r="56" spans="1:39" s="4" customFormat="1" ht="16" customHeight="1" x14ac:dyDescent="0.15">
      <c r="A56" s="28">
        <v>37</v>
      </c>
      <c r="B56" s="29" t="s">
        <v>97</v>
      </c>
      <c r="C56" s="30" t="s">
        <v>12</v>
      </c>
      <c r="D56" s="30" t="s">
        <v>13</v>
      </c>
      <c r="E56" s="30">
        <v>3</v>
      </c>
      <c r="F56" s="31">
        <v>2523</v>
      </c>
      <c r="G56" s="31">
        <v>636</v>
      </c>
      <c r="H56" s="32">
        <v>61.74</v>
      </c>
      <c r="I56" s="32">
        <v>40.864917395529638</v>
      </c>
      <c r="J56" s="31">
        <v>3</v>
      </c>
      <c r="K56" s="31">
        <v>17</v>
      </c>
      <c r="L56" s="31">
        <v>3</v>
      </c>
      <c r="M56" s="31">
        <v>8</v>
      </c>
      <c r="N56" s="31">
        <v>5</v>
      </c>
      <c r="O56" s="31">
        <v>57</v>
      </c>
      <c r="P56" s="31">
        <v>7</v>
      </c>
      <c r="Q56" s="31">
        <v>24</v>
      </c>
      <c r="R56" s="31">
        <f t="shared" si="11"/>
        <v>-2</v>
      </c>
      <c r="S56" s="31">
        <f t="shared" si="12"/>
        <v>-40</v>
      </c>
      <c r="T56" s="31">
        <f t="shared" si="13"/>
        <v>-4</v>
      </c>
      <c r="U56" s="31">
        <f t="shared" si="14"/>
        <v>-16</v>
      </c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4"/>
      <c r="AI56" s="34"/>
      <c r="AJ56" s="34"/>
      <c r="AK56" s="34"/>
      <c r="AL56" s="34"/>
      <c r="AM56" s="34"/>
    </row>
    <row r="57" spans="1:39" s="4" customFormat="1" ht="16" customHeight="1" x14ac:dyDescent="0.15">
      <c r="A57" s="28">
        <v>38</v>
      </c>
      <c r="B57" s="29" t="s">
        <v>99</v>
      </c>
      <c r="C57" s="30" t="s">
        <v>12</v>
      </c>
      <c r="D57" s="30" t="s">
        <v>13</v>
      </c>
      <c r="E57" s="30">
        <v>3</v>
      </c>
      <c r="F57" s="31">
        <v>3171</v>
      </c>
      <c r="G57" s="31">
        <v>630</v>
      </c>
      <c r="H57" s="32">
        <v>55.45</v>
      </c>
      <c r="I57" s="32">
        <v>57.18665464382326</v>
      </c>
      <c r="J57" s="31">
        <v>23</v>
      </c>
      <c r="K57" s="31">
        <v>299</v>
      </c>
      <c r="L57" s="31">
        <v>44</v>
      </c>
      <c r="M57" s="31">
        <v>158</v>
      </c>
      <c r="N57" s="31">
        <v>22</v>
      </c>
      <c r="O57" s="31">
        <v>279</v>
      </c>
      <c r="P57" s="31">
        <v>49</v>
      </c>
      <c r="Q57" s="31">
        <v>147</v>
      </c>
      <c r="R57" s="31">
        <f t="shared" si="11"/>
        <v>1</v>
      </c>
      <c r="S57" s="31">
        <f t="shared" si="12"/>
        <v>20</v>
      </c>
      <c r="T57" s="31">
        <f t="shared" si="13"/>
        <v>-5</v>
      </c>
      <c r="U57" s="31">
        <f t="shared" si="14"/>
        <v>11</v>
      </c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4"/>
      <c r="AI57" s="34"/>
      <c r="AJ57" s="34"/>
      <c r="AK57" s="34"/>
      <c r="AL57" s="34"/>
      <c r="AM57" s="34"/>
    </row>
    <row r="58" spans="1:39" s="4" customFormat="1" ht="16" customHeight="1" x14ac:dyDescent="0.15">
      <c r="A58" s="28">
        <v>39</v>
      </c>
      <c r="B58" s="29" t="s">
        <v>103</v>
      </c>
      <c r="C58" s="30" t="s">
        <v>12</v>
      </c>
      <c r="D58" s="30" t="s">
        <v>14</v>
      </c>
      <c r="E58" s="30">
        <v>7</v>
      </c>
      <c r="F58" s="31">
        <v>929</v>
      </c>
      <c r="G58" s="31">
        <v>604</v>
      </c>
      <c r="H58" s="32">
        <v>43.25</v>
      </c>
      <c r="I58" s="32">
        <v>21.479768786127167</v>
      </c>
      <c r="J58" s="31">
        <v>4</v>
      </c>
      <c r="K58" s="31">
        <v>45</v>
      </c>
      <c r="L58" s="31">
        <v>7</v>
      </c>
      <c r="M58" s="31">
        <v>17</v>
      </c>
      <c r="N58" s="31">
        <v>4</v>
      </c>
      <c r="O58" s="31">
        <v>45</v>
      </c>
      <c r="P58" s="31">
        <v>7</v>
      </c>
      <c r="Q58" s="31">
        <v>17</v>
      </c>
      <c r="R58" s="31">
        <f t="shared" si="11"/>
        <v>0</v>
      </c>
      <c r="S58" s="31">
        <f t="shared" si="12"/>
        <v>0</v>
      </c>
      <c r="T58" s="31">
        <f t="shared" si="13"/>
        <v>0</v>
      </c>
      <c r="U58" s="31">
        <f t="shared" si="14"/>
        <v>0</v>
      </c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4"/>
      <c r="AI58" s="34"/>
      <c r="AJ58" s="34"/>
      <c r="AK58" s="34"/>
      <c r="AL58" s="34"/>
      <c r="AM58" s="34"/>
    </row>
    <row r="59" spans="1:39" s="4" customFormat="1" ht="16" customHeight="1" x14ac:dyDescent="0.15">
      <c r="A59" s="28">
        <v>40</v>
      </c>
      <c r="B59" s="29" t="s">
        <v>104</v>
      </c>
      <c r="C59" s="30" t="s">
        <v>12</v>
      </c>
      <c r="D59" s="30" t="s">
        <v>13</v>
      </c>
      <c r="E59" s="30">
        <v>3</v>
      </c>
      <c r="F59" s="31">
        <v>594</v>
      </c>
      <c r="G59" s="31">
        <v>600</v>
      </c>
      <c r="H59" s="32">
        <v>97.7</v>
      </c>
      <c r="I59" s="32">
        <v>6.0798362333674509</v>
      </c>
      <c r="J59" s="31">
        <v>7</v>
      </c>
      <c r="K59" s="31">
        <v>78</v>
      </c>
      <c r="L59" s="31">
        <v>21</v>
      </c>
      <c r="M59" s="31">
        <v>41</v>
      </c>
      <c r="N59" s="31">
        <v>7</v>
      </c>
      <c r="O59" s="31">
        <v>78</v>
      </c>
      <c r="P59" s="31">
        <v>21</v>
      </c>
      <c r="Q59" s="31">
        <v>41</v>
      </c>
      <c r="R59" s="31">
        <f t="shared" si="11"/>
        <v>0</v>
      </c>
      <c r="S59" s="31">
        <f t="shared" si="12"/>
        <v>0</v>
      </c>
      <c r="T59" s="31">
        <f t="shared" si="13"/>
        <v>0</v>
      </c>
      <c r="U59" s="31">
        <f t="shared" si="14"/>
        <v>0</v>
      </c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4"/>
      <c r="AI59" s="34"/>
      <c r="AJ59" s="34"/>
      <c r="AK59" s="34"/>
      <c r="AL59" s="34"/>
      <c r="AM59" s="34"/>
    </row>
    <row r="60" spans="1:39" s="4" customFormat="1" ht="16" customHeight="1" x14ac:dyDescent="0.15">
      <c r="A60" s="28">
        <v>41</v>
      </c>
      <c r="B60" s="29" t="s">
        <v>106</v>
      </c>
      <c r="C60" s="30" t="s">
        <v>12</v>
      </c>
      <c r="D60" s="30" t="s">
        <v>15</v>
      </c>
      <c r="E60" s="30">
        <v>7</v>
      </c>
      <c r="F60" s="31">
        <v>657</v>
      </c>
      <c r="G60" s="31">
        <v>597</v>
      </c>
      <c r="H60" s="32">
        <v>61.16</v>
      </c>
      <c r="I60" s="32">
        <v>10.742315238718117</v>
      </c>
      <c r="J60" s="31">
        <v>7</v>
      </c>
      <c r="K60" s="31">
        <v>28</v>
      </c>
      <c r="L60" s="31">
        <v>3</v>
      </c>
      <c r="M60" s="31">
        <v>13</v>
      </c>
      <c r="N60" s="31">
        <v>6</v>
      </c>
      <c r="O60" s="31">
        <v>22</v>
      </c>
      <c r="P60" s="31">
        <v>3</v>
      </c>
      <c r="Q60" s="31">
        <v>10</v>
      </c>
      <c r="R60" s="31">
        <f t="shared" si="11"/>
        <v>1</v>
      </c>
      <c r="S60" s="31">
        <f t="shared" si="12"/>
        <v>6</v>
      </c>
      <c r="T60" s="31">
        <f t="shared" si="13"/>
        <v>0</v>
      </c>
      <c r="U60" s="31">
        <f t="shared" si="14"/>
        <v>3</v>
      </c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4"/>
      <c r="AI60" s="34"/>
      <c r="AJ60" s="34"/>
      <c r="AK60" s="34"/>
      <c r="AL60" s="34"/>
      <c r="AM60" s="34"/>
    </row>
    <row r="61" spans="1:39" s="4" customFormat="1" ht="16" customHeight="1" x14ac:dyDescent="0.15">
      <c r="A61" s="28">
        <v>42</v>
      </c>
      <c r="B61" s="29" t="s">
        <v>109</v>
      </c>
      <c r="C61" s="30" t="s">
        <v>12</v>
      </c>
      <c r="D61" s="30" t="s">
        <v>13</v>
      </c>
      <c r="E61" s="30">
        <v>4</v>
      </c>
      <c r="F61" s="31">
        <v>1295</v>
      </c>
      <c r="G61" s="31">
        <v>580</v>
      </c>
      <c r="H61" s="32">
        <v>30.69</v>
      </c>
      <c r="I61" s="32">
        <v>42.196155099380903</v>
      </c>
      <c r="J61" s="31">
        <v>3</v>
      </c>
      <c r="K61" s="31">
        <v>10</v>
      </c>
      <c r="L61" s="31">
        <v>2</v>
      </c>
      <c r="M61" s="31">
        <v>4</v>
      </c>
      <c r="N61" s="31">
        <v>3</v>
      </c>
      <c r="O61" s="31">
        <v>10</v>
      </c>
      <c r="P61" s="31">
        <v>2</v>
      </c>
      <c r="Q61" s="31">
        <v>4</v>
      </c>
      <c r="R61" s="31">
        <f t="shared" si="11"/>
        <v>0</v>
      </c>
      <c r="S61" s="31">
        <f t="shared" si="12"/>
        <v>0</v>
      </c>
      <c r="T61" s="31">
        <f t="shared" si="13"/>
        <v>0</v>
      </c>
      <c r="U61" s="31">
        <f t="shared" si="14"/>
        <v>0</v>
      </c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4"/>
      <c r="AI61" s="34"/>
      <c r="AJ61" s="34"/>
      <c r="AK61" s="34"/>
      <c r="AL61" s="34"/>
      <c r="AM61" s="34"/>
    </row>
    <row r="62" spans="1:39" s="4" customFormat="1" ht="16" customHeight="1" x14ac:dyDescent="0.15">
      <c r="A62" s="28">
        <v>43</v>
      </c>
      <c r="B62" s="29" t="s">
        <v>110</v>
      </c>
      <c r="C62" s="30" t="s">
        <v>12</v>
      </c>
      <c r="D62" s="30" t="s">
        <v>14</v>
      </c>
      <c r="E62" s="30">
        <v>7</v>
      </c>
      <c r="F62" s="31">
        <v>6021</v>
      </c>
      <c r="G62" s="31">
        <v>576</v>
      </c>
      <c r="H62" s="32">
        <v>45.43</v>
      </c>
      <c r="I62" s="32">
        <v>132.53356812678845</v>
      </c>
      <c r="J62" s="31">
        <v>3</v>
      </c>
      <c r="K62" s="31">
        <v>57</v>
      </c>
      <c r="L62" s="31">
        <v>18</v>
      </c>
      <c r="M62" s="31">
        <v>28</v>
      </c>
      <c r="N62" s="31">
        <v>3</v>
      </c>
      <c r="O62" s="31">
        <v>57</v>
      </c>
      <c r="P62" s="31">
        <v>18</v>
      </c>
      <c r="Q62" s="31">
        <v>28</v>
      </c>
      <c r="R62" s="31">
        <f t="shared" si="11"/>
        <v>0</v>
      </c>
      <c r="S62" s="31">
        <f t="shared" si="12"/>
        <v>0</v>
      </c>
      <c r="T62" s="31">
        <f t="shared" si="13"/>
        <v>0</v>
      </c>
      <c r="U62" s="31">
        <f t="shared" si="14"/>
        <v>0</v>
      </c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4"/>
      <c r="AI62" s="34"/>
      <c r="AJ62" s="34"/>
      <c r="AK62" s="34"/>
      <c r="AL62" s="34"/>
      <c r="AM62" s="34"/>
    </row>
    <row r="63" spans="1:39" s="4" customFormat="1" ht="16" customHeight="1" x14ac:dyDescent="0.15">
      <c r="A63" s="28">
        <v>44</v>
      </c>
      <c r="B63" s="29" t="s">
        <v>112</v>
      </c>
      <c r="C63" s="30" t="s">
        <v>12</v>
      </c>
      <c r="D63" s="30" t="s">
        <v>13</v>
      </c>
      <c r="E63" s="30">
        <v>4</v>
      </c>
      <c r="F63" s="31">
        <v>733</v>
      </c>
      <c r="G63" s="31">
        <v>568</v>
      </c>
      <c r="H63" s="32">
        <v>32.840000000000003</v>
      </c>
      <c r="I63" s="32">
        <v>22.320341047503042</v>
      </c>
      <c r="J63" s="31">
        <v>3</v>
      </c>
      <c r="K63" s="31">
        <v>14</v>
      </c>
      <c r="L63" s="31">
        <v>0</v>
      </c>
      <c r="M63" s="31">
        <v>5</v>
      </c>
      <c r="N63" s="31">
        <v>4</v>
      </c>
      <c r="O63" s="31">
        <v>45</v>
      </c>
      <c r="P63" s="31">
        <v>0</v>
      </c>
      <c r="Q63" s="31">
        <v>17</v>
      </c>
      <c r="R63" s="31">
        <f t="shared" si="11"/>
        <v>-1</v>
      </c>
      <c r="S63" s="31">
        <f t="shared" si="12"/>
        <v>-31</v>
      </c>
      <c r="T63" s="31">
        <f t="shared" si="13"/>
        <v>0</v>
      </c>
      <c r="U63" s="31">
        <f t="shared" si="14"/>
        <v>-12</v>
      </c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4"/>
      <c r="AI63" s="34"/>
      <c r="AJ63" s="34"/>
      <c r="AK63" s="34"/>
      <c r="AL63" s="34"/>
      <c r="AM63" s="34"/>
    </row>
    <row r="64" spans="1:39" s="4" customFormat="1" ht="16" customHeight="1" x14ac:dyDescent="0.15">
      <c r="A64" s="28">
        <v>45</v>
      </c>
      <c r="B64" s="29" t="s">
        <v>113</v>
      </c>
      <c r="C64" s="30" t="s">
        <v>12</v>
      </c>
      <c r="D64" s="30" t="s">
        <v>14</v>
      </c>
      <c r="E64" s="30">
        <v>4</v>
      </c>
      <c r="F64" s="31">
        <v>2273</v>
      </c>
      <c r="G64" s="31">
        <v>568</v>
      </c>
      <c r="H64" s="32">
        <v>97.3</v>
      </c>
      <c r="I64" s="32">
        <v>23.360739979445015</v>
      </c>
      <c r="J64" s="31">
        <v>7</v>
      </c>
      <c r="K64" s="31">
        <v>27</v>
      </c>
      <c r="L64" s="31">
        <v>4</v>
      </c>
      <c r="M64" s="31">
        <v>15</v>
      </c>
      <c r="N64" s="31">
        <v>7</v>
      </c>
      <c r="O64" s="31">
        <v>27</v>
      </c>
      <c r="P64" s="31">
        <v>4</v>
      </c>
      <c r="Q64" s="31">
        <v>15</v>
      </c>
      <c r="R64" s="31">
        <f t="shared" si="11"/>
        <v>0</v>
      </c>
      <c r="S64" s="31">
        <f t="shared" si="12"/>
        <v>0</v>
      </c>
      <c r="T64" s="31">
        <f t="shared" si="13"/>
        <v>0</v>
      </c>
      <c r="U64" s="31">
        <f t="shared" si="14"/>
        <v>0</v>
      </c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4"/>
      <c r="AI64" s="34"/>
      <c r="AJ64" s="34"/>
      <c r="AK64" s="34"/>
      <c r="AL64" s="34"/>
      <c r="AM64" s="34"/>
    </row>
    <row r="65" spans="1:39" s="4" customFormat="1" ht="16" customHeight="1" x14ac:dyDescent="0.15">
      <c r="A65" s="28">
        <v>46</v>
      </c>
      <c r="B65" s="29" t="s">
        <v>115</v>
      </c>
      <c r="C65" s="30" t="s">
        <v>12</v>
      </c>
      <c r="D65" s="30" t="s">
        <v>13</v>
      </c>
      <c r="E65" s="30">
        <v>3</v>
      </c>
      <c r="F65" s="31">
        <v>6529</v>
      </c>
      <c r="G65" s="31">
        <v>560</v>
      </c>
      <c r="H65" s="32">
        <v>19.3</v>
      </c>
      <c r="I65" s="32">
        <v>338.29015544041448</v>
      </c>
      <c r="J65" s="31">
        <v>6</v>
      </c>
      <c r="K65" s="31">
        <v>75</v>
      </c>
      <c r="L65" s="31">
        <v>31</v>
      </c>
      <c r="M65" s="31">
        <v>39</v>
      </c>
      <c r="N65" s="31">
        <v>6</v>
      </c>
      <c r="O65" s="31">
        <v>127</v>
      </c>
      <c r="P65" s="31">
        <v>57</v>
      </c>
      <c r="Q65" s="31">
        <v>65</v>
      </c>
      <c r="R65" s="31">
        <f t="shared" si="11"/>
        <v>0</v>
      </c>
      <c r="S65" s="31">
        <f t="shared" si="12"/>
        <v>-52</v>
      </c>
      <c r="T65" s="31">
        <f t="shared" si="13"/>
        <v>-26</v>
      </c>
      <c r="U65" s="31">
        <f t="shared" si="14"/>
        <v>-26</v>
      </c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4"/>
      <c r="AI65" s="34"/>
      <c r="AJ65" s="34"/>
      <c r="AK65" s="34"/>
      <c r="AL65" s="34"/>
      <c r="AM65" s="34"/>
    </row>
    <row r="66" spans="1:39" s="4" customFormat="1" ht="16" customHeight="1" x14ac:dyDescent="0.15">
      <c r="A66" s="28">
        <v>47</v>
      </c>
      <c r="B66" s="29" t="s">
        <v>118</v>
      </c>
      <c r="C66" s="30" t="s">
        <v>12</v>
      </c>
      <c r="D66" s="30" t="s">
        <v>14</v>
      </c>
      <c r="E66" s="30">
        <v>3</v>
      </c>
      <c r="F66" s="31">
        <v>1018</v>
      </c>
      <c r="G66" s="31">
        <v>548</v>
      </c>
      <c r="H66" s="32">
        <v>128.68</v>
      </c>
      <c r="I66" s="32">
        <v>7.9110972956170338</v>
      </c>
      <c r="J66" s="31">
        <v>13</v>
      </c>
      <c r="K66" s="31">
        <v>213</v>
      </c>
      <c r="L66" s="31">
        <v>40</v>
      </c>
      <c r="M66" s="31">
        <v>104</v>
      </c>
      <c r="N66" s="31">
        <v>13</v>
      </c>
      <c r="O66" s="31">
        <v>213</v>
      </c>
      <c r="P66" s="31">
        <v>40</v>
      </c>
      <c r="Q66" s="31">
        <v>104</v>
      </c>
      <c r="R66" s="31">
        <f t="shared" si="11"/>
        <v>0</v>
      </c>
      <c r="S66" s="31">
        <f t="shared" si="12"/>
        <v>0</v>
      </c>
      <c r="T66" s="31">
        <f t="shared" si="13"/>
        <v>0</v>
      </c>
      <c r="U66" s="31">
        <f t="shared" si="14"/>
        <v>0</v>
      </c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4"/>
      <c r="AI66" s="34"/>
      <c r="AJ66" s="34"/>
      <c r="AK66" s="34"/>
      <c r="AL66" s="34"/>
      <c r="AM66" s="34"/>
    </row>
    <row r="67" spans="1:39" s="4" customFormat="1" ht="16" customHeight="1" x14ac:dyDescent="0.15">
      <c r="A67" s="28">
        <v>48</v>
      </c>
      <c r="B67" s="29" t="s">
        <v>121</v>
      </c>
      <c r="C67" s="30" t="s">
        <v>12</v>
      </c>
      <c r="D67" s="30" t="s">
        <v>16</v>
      </c>
      <c r="E67" s="30">
        <v>7</v>
      </c>
      <c r="F67" s="31">
        <v>2919</v>
      </c>
      <c r="G67" s="31">
        <v>540</v>
      </c>
      <c r="H67" s="32">
        <v>26</v>
      </c>
      <c r="I67" s="32">
        <v>112.26923076923077</v>
      </c>
      <c r="J67" s="31">
        <v>4</v>
      </c>
      <c r="K67" s="31">
        <v>24</v>
      </c>
      <c r="L67" s="31">
        <v>2</v>
      </c>
      <c r="M67" s="31">
        <v>13</v>
      </c>
      <c r="N67" s="31">
        <v>4</v>
      </c>
      <c r="O67" s="31">
        <v>24</v>
      </c>
      <c r="P67" s="31">
        <v>2</v>
      </c>
      <c r="Q67" s="31">
        <v>13</v>
      </c>
      <c r="R67" s="31">
        <f t="shared" si="11"/>
        <v>0</v>
      </c>
      <c r="S67" s="31">
        <f t="shared" si="12"/>
        <v>0</v>
      </c>
      <c r="T67" s="31">
        <f t="shared" si="13"/>
        <v>0</v>
      </c>
      <c r="U67" s="31">
        <f t="shared" si="14"/>
        <v>0</v>
      </c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4"/>
      <c r="AI67" s="34"/>
      <c r="AJ67" s="34"/>
      <c r="AK67" s="34"/>
      <c r="AL67" s="34"/>
      <c r="AM67" s="34"/>
    </row>
    <row r="68" spans="1:39" s="4" customFormat="1" ht="16" customHeight="1" x14ac:dyDescent="0.15">
      <c r="A68" s="28">
        <v>49</v>
      </c>
      <c r="B68" s="29" t="s">
        <v>122</v>
      </c>
      <c r="C68" s="30" t="s">
        <v>12</v>
      </c>
      <c r="D68" s="30" t="s">
        <v>14</v>
      </c>
      <c r="E68" s="30">
        <v>3</v>
      </c>
      <c r="F68" s="31">
        <v>2155</v>
      </c>
      <c r="G68" s="31">
        <v>530</v>
      </c>
      <c r="H68" s="32">
        <v>43.36</v>
      </c>
      <c r="I68" s="32">
        <v>49.700184501845023</v>
      </c>
      <c r="J68" s="31">
        <v>12</v>
      </c>
      <c r="K68" s="31">
        <v>308</v>
      </c>
      <c r="L68" s="31">
        <v>21</v>
      </c>
      <c r="M68" s="31">
        <v>123</v>
      </c>
      <c r="N68" s="31">
        <v>12</v>
      </c>
      <c r="O68" s="31">
        <v>308</v>
      </c>
      <c r="P68" s="31">
        <v>21</v>
      </c>
      <c r="Q68" s="31">
        <v>123</v>
      </c>
      <c r="R68" s="31">
        <f t="shared" si="11"/>
        <v>0</v>
      </c>
      <c r="S68" s="31">
        <f t="shared" si="12"/>
        <v>0</v>
      </c>
      <c r="T68" s="31">
        <f t="shared" si="13"/>
        <v>0</v>
      </c>
      <c r="U68" s="31">
        <f t="shared" si="14"/>
        <v>0</v>
      </c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4"/>
      <c r="AI68" s="34"/>
      <c r="AJ68" s="34"/>
      <c r="AK68" s="34"/>
      <c r="AL68" s="34"/>
      <c r="AM68" s="34"/>
    </row>
    <row r="69" spans="1:39" s="4" customFormat="1" ht="16" customHeight="1" x14ac:dyDescent="0.15">
      <c r="A69" s="28">
        <v>50</v>
      </c>
      <c r="B69" s="29" t="s">
        <v>124</v>
      </c>
      <c r="C69" s="30" t="s">
        <v>12</v>
      </c>
      <c r="D69" s="30" t="s">
        <v>14</v>
      </c>
      <c r="E69" s="30">
        <v>1</v>
      </c>
      <c r="F69" s="31">
        <v>1873</v>
      </c>
      <c r="G69" s="31">
        <v>500</v>
      </c>
      <c r="H69" s="32">
        <v>52.24</v>
      </c>
      <c r="I69" s="32">
        <v>35.853751914241961</v>
      </c>
      <c r="J69" s="31">
        <v>6</v>
      </c>
      <c r="K69" s="31">
        <v>57</v>
      </c>
      <c r="L69" s="31">
        <v>7</v>
      </c>
      <c r="M69" s="31">
        <v>28</v>
      </c>
      <c r="N69" s="31">
        <v>6</v>
      </c>
      <c r="O69" s="31">
        <v>57</v>
      </c>
      <c r="P69" s="31">
        <v>7</v>
      </c>
      <c r="Q69" s="31">
        <v>28</v>
      </c>
      <c r="R69" s="31">
        <f t="shared" ref="R69:R100" si="15">J69-N69</f>
        <v>0</v>
      </c>
      <c r="S69" s="31">
        <f t="shared" ref="S69:S100" si="16">K69-O69</f>
        <v>0</v>
      </c>
      <c r="T69" s="31">
        <f t="shared" ref="T69:T100" si="17">L69-P69</f>
        <v>0</v>
      </c>
      <c r="U69" s="31">
        <f t="shared" ref="U69:U100" si="18">M69-Q69</f>
        <v>0</v>
      </c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4"/>
      <c r="AI69" s="34"/>
      <c r="AJ69" s="34"/>
      <c r="AK69" s="34"/>
      <c r="AL69" s="34"/>
      <c r="AM69" s="34"/>
    </row>
    <row r="70" spans="1:39" s="4" customFormat="1" ht="16" customHeight="1" x14ac:dyDescent="0.15">
      <c r="A70" s="28">
        <v>51</v>
      </c>
      <c r="B70" s="29" t="s">
        <v>125</v>
      </c>
      <c r="C70" s="30" t="s">
        <v>12</v>
      </c>
      <c r="D70" s="30" t="s">
        <v>17</v>
      </c>
      <c r="E70" s="30">
        <v>8</v>
      </c>
      <c r="F70" s="31">
        <v>10913</v>
      </c>
      <c r="G70" s="31">
        <v>500</v>
      </c>
      <c r="H70" s="32">
        <v>120.83</v>
      </c>
      <c r="I70" s="32">
        <v>90.316974261358936</v>
      </c>
      <c r="J70" s="31">
        <v>9</v>
      </c>
      <c r="K70" s="31">
        <v>222</v>
      </c>
      <c r="L70" s="31">
        <v>31</v>
      </c>
      <c r="M70" s="31">
        <v>97</v>
      </c>
      <c r="N70" s="31">
        <v>9</v>
      </c>
      <c r="O70" s="31">
        <v>222</v>
      </c>
      <c r="P70" s="31">
        <v>31</v>
      </c>
      <c r="Q70" s="31">
        <v>97</v>
      </c>
      <c r="R70" s="31">
        <f t="shared" si="15"/>
        <v>0</v>
      </c>
      <c r="S70" s="31">
        <f t="shared" si="16"/>
        <v>0</v>
      </c>
      <c r="T70" s="31">
        <f t="shared" si="17"/>
        <v>0</v>
      </c>
      <c r="U70" s="31">
        <f t="shared" si="18"/>
        <v>0</v>
      </c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4"/>
      <c r="AI70" s="34"/>
      <c r="AJ70" s="34"/>
      <c r="AK70" s="34"/>
      <c r="AL70" s="34"/>
      <c r="AM70" s="34"/>
    </row>
    <row r="71" spans="1:39" s="4" customFormat="1" ht="16" customHeight="1" x14ac:dyDescent="0.15">
      <c r="A71" s="28">
        <v>52</v>
      </c>
      <c r="B71" s="29" t="s">
        <v>127</v>
      </c>
      <c r="C71" s="30" t="s">
        <v>12</v>
      </c>
      <c r="D71" s="30" t="s">
        <v>13</v>
      </c>
      <c r="E71" s="30">
        <v>3</v>
      </c>
      <c r="F71" s="31">
        <v>2683</v>
      </c>
      <c r="G71" s="31">
        <v>497</v>
      </c>
      <c r="H71" s="32">
        <v>13.32</v>
      </c>
      <c r="I71" s="32">
        <v>201.42642642642642</v>
      </c>
      <c r="J71" s="31">
        <v>25</v>
      </c>
      <c r="K71" s="31">
        <v>426</v>
      </c>
      <c r="L71" s="31">
        <v>91</v>
      </c>
      <c r="M71" s="31">
        <v>204</v>
      </c>
      <c r="N71" s="31">
        <v>25</v>
      </c>
      <c r="O71" s="31">
        <v>456</v>
      </c>
      <c r="P71" s="31">
        <v>111</v>
      </c>
      <c r="Q71" s="31">
        <v>221</v>
      </c>
      <c r="R71" s="31">
        <f t="shared" si="15"/>
        <v>0</v>
      </c>
      <c r="S71" s="31">
        <f t="shared" si="16"/>
        <v>-30</v>
      </c>
      <c r="T71" s="31">
        <f t="shared" si="17"/>
        <v>-20</v>
      </c>
      <c r="U71" s="31">
        <f t="shared" si="18"/>
        <v>-17</v>
      </c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4"/>
      <c r="AI71" s="34"/>
      <c r="AJ71" s="34"/>
      <c r="AK71" s="34"/>
      <c r="AL71" s="34"/>
      <c r="AM71" s="34"/>
    </row>
    <row r="72" spans="1:39" s="4" customFormat="1" ht="16" customHeight="1" x14ac:dyDescent="0.15">
      <c r="A72" s="28">
        <v>53</v>
      </c>
      <c r="B72" s="29" t="s">
        <v>129</v>
      </c>
      <c r="C72" s="30" t="s">
        <v>21</v>
      </c>
      <c r="D72" s="30" t="s">
        <v>14</v>
      </c>
      <c r="E72" s="30">
        <v>6</v>
      </c>
      <c r="F72" s="31">
        <v>1622</v>
      </c>
      <c r="G72" s="31">
        <v>492</v>
      </c>
      <c r="H72" s="32">
        <v>90.37</v>
      </c>
      <c r="I72" s="32">
        <v>17.948434214894323</v>
      </c>
      <c r="J72" s="31">
        <v>6</v>
      </c>
      <c r="K72" s="31">
        <v>64</v>
      </c>
      <c r="L72" s="31">
        <v>23</v>
      </c>
      <c r="M72" s="31">
        <v>34</v>
      </c>
      <c r="N72" s="31">
        <v>6</v>
      </c>
      <c r="O72" s="31">
        <v>64</v>
      </c>
      <c r="P72" s="31">
        <v>23</v>
      </c>
      <c r="Q72" s="31">
        <v>34</v>
      </c>
      <c r="R72" s="31">
        <f t="shared" si="15"/>
        <v>0</v>
      </c>
      <c r="S72" s="31">
        <f t="shared" si="16"/>
        <v>0</v>
      </c>
      <c r="T72" s="31">
        <f t="shared" si="17"/>
        <v>0</v>
      </c>
      <c r="U72" s="31">
        <f t="shared" si="18"/>
        <v>0</v>
      </c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4"/>
      <c r="AI72" s="34"/>
      <c r="AJ72" s="34"/>
      <c r="AK72" s="34"/>
      <c r="AL72" s="34"/>
      <c r="AM72" s="34"/>
    </row>
    <row r="73" spans="1:39" s="4" customFormat="1" ht="16" customHeight="1" x14ac:dyDescent="0.15">
      <c r="A73" s="28">
        <v>54</v>
      </c>
      <c r="B73" s="29" t="s">
        <v>130</v>
      </c>
      <c r="C73" s="30" t="s">
        <v>21</v>
      </c>
      <c r="D73" s="30" t="s">
        <v>14</v>
      </c>
      <c r="E73" s="30">
        <v>6</v>
      </c>
      <c r="F73" s="31">
        <v>880</v>
      </c>
      <c r="G73" s="31">
        <v>485</v>
      </c>
      <c r="H73" s="32">
        <v>98.41</v>
      </c>
      <c r="I73" s="32">
        <v>8.9421806726958639</v>
      </c>
      <c r="J73" s="31">
        <v>3</v>
      </c>
      <c r="K73" s="31">
        <v>20</v>
      </c>
      <c r="L73" s="31">
        <v>2</v>
      </c>
      <c r="M73" s="31">
        <v>8</v>
      </c>
      <c r="N73" s="31">
        <v>3</v>
      </c>
      <c r="O73" s="31">
        <v>20</v>
      </c>
      <c r="P73" s="31">
        <v>2</v>
      </c>
      <c r="Q73" s="31">
        <v>8</v>
      </c>
      <c r="R73" s="31">
        <f t="shared" si="15"/>
        <v>0</v>
      </c>
      <c r="S73" s="31">
        <f t="shared" si="16"/>
        <v>0</v>
      </c>
      <c r="T73" s="31">
        <f t="shared" si="17"/>
        <v>0</v>
      </c>
      <c r="U73" s="31">
        <f t="shared" si="18"/>
        <v>0</v>
      </c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4"/>
      <c r="AI73" s="34"/>
      <c r="AJ73" s="34"/>
      <c r="AK73" s="34"/>
      <c r="AL73" s="34"/>
      <c r="AM73" s="34"/>
    </row>
    <row r="74" spans="1:39" s="4" customFormat="1" ht="16" customHeight="1" x14ac:dyDescent="0.15">
      <c r="A74" s="28">
        <v>55</v>
      </c>
      <c r="B74" s="29" t="s">
        <v>134</v>
      </c>
      <c r="C74" s="30" t="s">
        <v>21</v>
      </c>
      <c r="D74" s="30" t="s">
        <v>13</v>
      </c>
      <c r="E74" s="30">
        <v>5</v>
      </c>
      <c r="F74" s="31">
        <v>1064</v>
      </c>
      <c r="G74" s="31">
        <v>454</v>
      </c>
      <c r="H74" s="32">
        <v>66.61</v>
      </c>
      <c r="I74" s="32">
        <v>15.973577540909773</v>
      </c>
      <c r="J74" s="31">
        <v>4</v>
      </c>
      <c r="K74" s="31">
        <v>58</v>
      </c>
      <c r="L74" s="31">
        <v>12</v>
      </c>
      <c r="M74" s="31">
        <v>16</v>
      </c>
      <c r="N74" s="31">
        <v>3</v>
      </c>
      <c r="O74" s="31">
        <v>51</v>
      </c>
      <c r="P74" s="31">
        <v>12</v>
      </c>
      <c r="Q74" s="31">
        <v>11</v>
      </c>
      <c r="R74" s="31">
        <f t="shared" si="15"/>
        <v>1</v>
      </c>
      <c r="S74" s="31">
        <f t="shared" si="16"/>
        <v>7</v>
      </c>
      <c r="T74" s="31">
        <f t="shared" si="17"/>
        <v>0</v>
      </c>
      <c r="U74" s="31">
        <f t="shared" si="18"/>
        <v>5</v>
      </c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4"/>
      <c r="AI74" s="34"/>
      <c r="AJ74" s="34"/>
      <c r="AK74" s="34"/>
      <c r="AL74" s="34"/>
      <c r="AM74" s="34"/>
    </row>
    <row r="75" spans="1:39" s="4" customFormat="1" ht="16" customHeight="1" x14ac:dyDescent="0.15">
      <c r="A75" s="28">
        <v>56</v>
      </c>
      <c r="B75" s="29" t="s">
        <v>136</v>
      </c>
      <c r="C75" s="30" t="s">
        <v>21</v>
      </c>
      <c r="D75" s="30" t="s">
        <v>14</v>
      </c>
      <c r="E75" s="30">
        <v>6</v>
      </c>
      <c r="F75" s="31">
        <v>8032</v>
      </c>
      <c r="G75" s="31">
        <v>430</v>
      </c>
      <c r="H75" s="32">
        <v>218.11</v>
      </c>
      <c r="I75" s="32">
        <v>36.825455045619179</v>
      </c>
      <c r="J75" s="31">
        <v>5</v>
      </c>
      <c r="K75" s="31">
        <v>224</v>
      </c>
      <c r="L75" s="31">
        <v>76</v>
      </c>
      <c r="M75" s="31">
        <v>126</v>
      </c>
      <c r="N75" s="31">
        <v>5</v>
      </c>
      <c r="O75" s="31">
        <v>224</v>
      </c>
      <c r="P75" s="31">
        <v>76</v>
      </c>
      <c r="Q75" s="31">
        <v>126</v>
      </c>
      <c r="R75" s="31">
        <f t="shared" si="15"/>
        <v>0</v>
      </c>
      <c r="S75" s="31">
        <f t="shared" si="16"/>
        <v>0</v>
      </c>
      <c r="T75" s="31">
        <f t="shared" si="17"/>
        <v>0</v>
      </c>
      <c r="U75" s="31">
        <f t="shared" si="18"/>
        <v>0</v>
      </c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4"/>
      <c r="AI75" s="34"/>
      <c r="AJ75" s="34"/>
      <c r="AK75" s="34"/>
      <c r="AL75" s="34"/>
      <c r="AM75" s="34"/>
    </row>
    <row r="76" spans="1:39" s="4" customFormat="1" ht="16" customHeight="1" x14ac:dyDescent="0.15">
      <c r="A76" s="28">
        <v>57</v>
      </c>
      <c r="B76" s="29" t="s">
        <v>139</v>
      </c>
      <c r="C76" s="30" t="s">
        <v>21</v>
      </c>
      <c r="D76" s="30" t="s">
        <v>14</v>
      </c>
      <c r="E76" s="30">
        <v>2</v>
      </c>
      <c r="F76" s="31">
        <v>4728</v>
      </c>
      <c r="G76" s="31">
        <v>421</v>
      </c>
      <c r="H76" s="32">
        <v>41.63</v>
      </c>
      <c r="I76" s="32">
        <v>113.57194331011289</v>
      </c>
      <c r="J76" s="31">
        <v>7</v>
      </c>
      <c r="K76" s="31">
        <v>47</v>
      </c>
      <c r="L76" s="31">
        <v>6</v>
      </c>
      <c r="M76" s="31">
        <v>16</v>
      </c>
      <c r="N76" s="31">
        <v>7</v>
      </c>
      <c r="O76" s="31">
        <v>48</v>
      </c>
      <c r="P76" s="31">
        <v>7</v>
      </c>
      <c r="Q76" s="31">
        <v>16</v>
      </c>
      <c r="R76" s="31">
        <f t="shared" si="15"/>
        <v>0</v>
      </c>
      <c r="S76" s="31">
        <f t="shared" si="16"/>
        <v>-1</v>
      </c>
      <c r="T76" s="31">
        <f t="shared" si="17"/>
        <v>-1</v>
      </c>
      <c r="U76" s="31">
        <f t="shared" si="18"/>
        <v>0</v>
      </c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4"/>
      <c r="AI76" s="34"/>
      <c r="AJ76" s="34"/>
      <c r="AK76" s="34"/>
      <c r="AL76" s="34"/>
      <c r="AM76" s="34"/>
    </row>
    <row r="77" spans="1:39" s="4" customFormat="1" ht="16" customHeight="1" x14ac:dyDescent="0.15">
      <c r="A77" s="28">
        <v>58</v>
      </c>
      <c r="B77" s="29" t="s">
        <v>140</v>
      </c>
      <c r="C77" s="30" t="s">
        <v>21</v>
      </c>
      <c r="D77" s="30" t="s">
        <v>14</v>
      </c>
      <c r="E77" s="30">
        <v>2</v>
      </c>
      <c r="F77" s="31">
        <v>2031</v>
      </c>
      <c r="G77" s="31">
        <v>420</v>
      </c>
      <c r="H77" s="32">
        <v>117.15</v>
      </c>
      <c r="I77" s="32">
        <v>17.336747759282968</v>
      </c>
      <c r="J77" s="31">
        <v>6</v>
      </c>
      <c r="K77" s="31">
        <v>39</v>
      </c>
      <c r="L77" s="31">
        <v>5</v>
      </c>
      <c r="M77" s="31">
        <v>12</v>
      </c>
      <c r="N77" s="31">
        <v>5</v>
      </c>
      <c r="O77" s="31">
        <v>35</v>
      </c>
      <c r="P77" s="31">
        <v>5</v>
      </c>
      <c r="Q77" s="31">
        <v>10</v>
      </c>
      <c r="R77" s="31">
        <f t="shared" si="15"/>
        <v>1</v>
      </c>
      <c r="S77" s="31">
        <f t="shared" si="16"/>
        <v>4</v>
      </c>
      <c r="T77" s="31">
        <f t="shared" si="17"/>
        <v>0</v>
      </c>
      <c r="U77" s="31">
        <f t="shared" si="18"/>
        <v>2</v>
      </c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4"/>
      <c r="AI77" s="34"/>
      <c r="AJ77" s="34"/>
      <c r="AK77" s="34"/>
      <c r="AL77" s="34"/>
      <c r="AM77" s="34"/>
    </row>
    <row r="78" spans="1:39" s="4" customFormat="1" ht="16" customHeight="1" x14ac:dyDescent="0.15">
      <c r="A78" s="28">
        <v>59</v>
      </c>
      <c r="B78" s="29" t="s">
        <v>141</v>
      </c>
      <c r="C78" s="30" t="s">
        <v>21</v>
      </c>
      <c r="D78" s="30" t="s">
        <v>14</v>
      </c>
      <c r="E78" s="30">
        <v>2</v>
      </c>
      <c r="F78" s="31">
        <v>4449</v>
      </c>
      <c r="G78" s="31">
        <v>416</v>
      </c>
      <c r="H78" s="32">
        <v>263.45</v>
      </c>
      <c r="I78" s="32">
        <v>16.887454925033214</v>
      </c>
      <c r="J78" s="31">
        <v>10</v>
      </c>
      <c r="K78" s="31">
        <v>99</v>
      </c>
      <c r="L78" s="31">
        <v>18</v>
      </c>
      <c r="M78" s="31">
        <v>50</v>
      </c>
      <c r="N78" s="31">
        <v>11</v>
      </c>
      <c r="O78" s="31">
        <v>105</v>
      </c>
      <c r="P78" s="31">
        <v>18</v>
      </c>
      <c r="Q78" s="31">
        <v>53</v>
      </c>
      <c r="R78" s="31">
        <f t="shared" si="15"/>
        <v>-1</v>
      </c>
      <c r="S78" s="31">
        <f t="shared" si="16"/>
        <v>-6</v>
      </c>
      <c r="T78" s="31">
        <f t="shared" si="17"/>
        <v>0</v>
      </c>
      <c r="U78" s="31">
        <f t="shared" si="18"/>
        <v>-3</v>
      </c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4"/>
      <c r="AI78" s="34"/>
      <c r="AJ78" s="34"/>
      <c r="AK78" s="34"/>
      <c r="AL78" s="34"/>
      <c r="AM78" s="34"/>
    </row>
    <row r="79" spans="1:39" s="4" customFormat="1" ht="16" customHeight="1" x14ac:dyDescent="0.15">
      <c r="A79" s="28">
        <v>60</v>
      </c>
      <c r="B79" s="29" t="s">
        <v>142</v>
      </c>
      <c r="C79" s="30" t="s">
        <v>21</v>
      </c>
      <c r="D79" s="30" t="s">
        <v>14</v>
      </c>
      <c r="E79" s="30">
        <v>2</v>
      </c>
      <c r="F79" s="31">
        <v>2372</v>
      </c>
      <c r="G79" s="31">
        <v>405</v>
      </c>
      <c r="H79" s="32">
        <v>88.84</v>
      </c>
      <c r="I79" s="32">
        <v>26.699684826654661</v>
      </c>
      <c r="J79" s="31">
        <v>8</v>
      </c>
      <c r="K79" s="31">
        <v>167</v>
      </c>
      <c r="L79" s="31">
        <v>16</v>
      </c>
      <c r="M79" s="31">
        <v>58</v>
      </c>
      <c r="N79" s="31">
        <v>8</v>
      </c>
      <c r="O79" s="31">
        <v>167</v>
      </c>
      <c r="P79" s="31">
        <v>16</v>
      </c>
      <c r="Q79" s="31">
        <v>58</v>
      </c>
      <c r="R79" s="31">
        <f t="shared" si="15"/>
        <v>0</v>
      </c>
      <c r="S79" s="31">
        <f t="shared" si="16"/>
        <v>0</v>
      </c>
      <c r="T79" s="31">
        <f t="shared" si="17"/>
        <v>0</v>
      </c>
      <c r="U79" s="31">
        <f t="shared" si="18"/>
        <v>0</v>
      </c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4"/>
      <c r="AI79" s="34"/>
      <c r="AJ79" s="34"/>
      <c r="AK79" s="34"/>
      <c r="AL79" s="34"/>
      <c r="AM79" s="34"/>
    </row>
    <row r="80" spans="1:39" s="4" customFormat="1" ht="16" customHeight="1" x14ac:dyDescent="0.15">
      <c r="A80" s="28">
        <v>61</v>
      </c>
      <c r="B80" s="29" t="s">
        <v>143</v>
      </c>
      <c r="C80" s="30" t="s">
        <v>21</v>
      </c>
      <c r="D80" s="30" t="s">
        <v>14</v>
      </c>
      <c r="E80" s="30">
        <v>5</v>
      </c>
      <c r="F80" s="31">
        <v>6662</v>
      </c>
      <c r="G80" s="31">
        <v>401</v>
      </c>
      <c r="H80" s="32">
        <v>136</v>
      </c>
      <c r="I80" s="32">
        <v>48.985294117647058</v>
      </c>
      <c r="J80" s="31">
        <v>7</v>
      </c>
      <c r="K80" s="31">
        <v>39</v>
      </c>
      <c r="L80" s="31">
        <v>7</v>
      </c>
      <c r="M80" s="31">
        <v>14</v>
      </c>
      <c r="N80" s="31">
        <v>8</v>
      </c>
      <c r="O80" s="31">
        <v>44</v>
      </c>
      <c r="P80" s="31">
        <v>7</v>
      </c>
      <c r="Q80" s="31">
        <v>16</v>
      </c>
      <c r="R80" s="31">
        <f t="shared" si="15"/>
        <v>-1</v>
      </c>
      <c r="S80" s="31">
        <f t="shared" si="16"/>
        <v>-5</v>
      </c>
      <c r="T80" s="31">
        <f t="shared" si="17"/>
        <v>0</v>
      </c>
      <c r="U80" s="31">
        <f t="shared" si="18"/>
        <v>-2</v>
      </c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4"/>
      <c r="AI80" s="34"/>
      <c r="AJ80" s="34"/>
      <c r="AK80" s="34"/>
      <c r="AL80" s="34"/>
      <c r="AM80" s="34"/>
    </row>
    <row r="81" spans="1:39" s="4" customFormat="1" ht="16" customHeight="1" x14ac:dyDescent="0.15">
      <c r="A81" s="28">
        <v>62</v>
      </c>
      <c r="B81" s="29" t="s">
        <v>144</v>
      </c>
      <c r="C81" s="30" t="s">
        <v>21</v>
      </c>
      <c r="D81" s="30" t="s">
        <v>14</v>
      </c>
      <c r="E81" s="30">
        <v>2</v>
      </c>
      <c r="F81" s="31">
        <v>9241</v>
      </c>
      <c r="G81" s="31">
        <v>391</v>
      </c>
      <c r="H81" s="32">
        <v>175.8</v>
      </c>
      <c r="I81" s="32">
        <v>52.565415244596132</v>
      </c>
      <c r="J81" s="31">
        <v>17</v>
      </c>
      <c r="K81" s="31">
        <v>169</v>
      </c>
      <c r="L81" s="31">
        <v>27</v>
      </c>
      <c r="M81" s="31">
        <v>64</v>
      </c>
      <c r="N81" s="31">
        <v>16</v>
      </c>
      <c r="O81" s="31">
        <v>165</v>
      </c>
      <c r="P81" s="31">
        <v>27</v>
      </c>
      <c r="Q81" s="31">
        <v>62</v>
      </c>
      <c r="R81" s="31">
        <f t="shared" si="15"/>
        <v>1</v>
      </c>
      <c r="S81" s="31">
        <f t="shared" si="16"/>
        <v>4</v>
      </c>
      <c r="T81" s="31">
        <f t="shared" si="17"/>
        <v>0</v>
      </c>
      <c r="U81" s="31">
        <f t="shared" si="18"/>
        <v>2</v>
      </c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4"/>
      <c r="AI81" s="34"/>
      <c r="AJ81" s="34"/>
      <c r="AK81" s="34"/>
      <c r="AL81" s="34"/>
      <c r="AM81" s="34"/>
    </row>
    <row r="82" spans="1:39" s="4" customFormat="1" ht="16" customHeight="1" x14ac:dyDescent="0.15">
      <c r="A82" s="28">
        <v>63</v>
      </c>
      <c r="B82" s="29" t="s">
        <v>150</v>
      </c>
      <c r="C82" s="30" t="s">
        <v>21</v>
      </c>
      <c r="D82" s="30" t="s">
        <v>19</v>
      </c>
      <c r="E82" s="30">
        <v>5</v>
      </c>
      <c r="F82" s="31">
        <v>2436</v>
      </c>
      <c r="G82" s="31">
        <v>320</v>
      </c>
      <c r="H82" s="32">
        <v>76.72</v>
      </c>
      <c r="I82" s="32">
        <v>31.751824817518248</v>
      </c>
      <c r="J82" s="31">
        <v>12</v>
      </c>
      <c r="K82" s="31">
        <v>459</v>
      </c>
      <c r="L82" s="31">
        <v>14</v>
      </c>
      <c r="M82" s="31">
        <v>126</v>
      </c>
      <c r="N82" s="31">
        <v>12</v>
      </c>
      <c r="O82" s="31">
        <v>459</v>
      </c>
      <c r="P82" s="31">
        <v>14</v>
      </c>
      <c r="Q82" s="31">
        <v>126</v>
      </c>
      <c r="R82" s="31">
        <f t="shared" si="15"/>
        <v>0</v>
      </c>
      <c r="S82" s="31">
        <f t="shared" si="16"/>
        <v>0</v>
      </c>
      <c r="T82" s="31">
        <f t="shared" si="17"/>
        <v>0</v>
      </c>
      <c r="U82" s="31">
        <f t="shared" si="18"/>
        <v>0</v>
      </c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4"/>
      <c r="AI82" s="34"/>
      <c r="AJ82" s="34"/>
      <c r="AK82" s="34"/>
      <c r="AL82" s="34"/>
      <c r="AM82" s="34"/>
    </row>
    <row r="83" spans="1:39" s="4" customFormat="1" ht="16" customHeight="1" x14ac:dyDescent="0.15">
      <c r="A83" s="28">
        <v>64</v>
      </c>
      <c r="B83" s="29" t="s">
        <v>155</v>
      </c>
      <c r="C83" s="30" t="s">
        <v>21</v>
      </c>
      <c r="D83" s="30" t="s">
        <v>14</v>
      </c>
      <c r="E83" s="30">
        <v>6</v>
      </c>
      <c r="F83" s="31">
        <v>3584</v>
      </c>
      <c r="G83" s="31">
        <v>210</v>
      </c>
      <c r="H83" s="32">
        <v>178.16</v>
      </c>
      <c r="I83" s="32">
        <v>20.116748989672207</v>
      </c>
      <c r="J83" s="31">
        <v>4</v>
      </c>
      <c r="K83" s="31">
        <v>46</v>
      </c>
      <c r="L83" s="31">
        <v>2</v>
      </c>
      <c r="M83" s="31">
        <v>21</v>
      </c>
      <c r="N83" s="31">
        <v>4</v>
      </c>
      <c r="O83" s="31">
        <v>46</v>
      </c>
      <c r="P83" s="31">
        <v>2</v>
      </c>
      <c r="Q83" s="31">
        <v>21</v>
      </c>
      <c r="R83" s="31">
        <f t="shared" si="15"/>
        <v>0</v>
      </c>
      <c r="S83" s="31">
        <f t="shared" si="16"/>
        <v>0</v>
      </c>
      <c r="T83" s="31">
        <f t="shared" si="17"/>
        <v>0</v>
      </c>
      <c r="U83" s="31">
        <f t="shared" si="18"/>
        <v>0</v>
      </c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4"/>
      <c r="AI83" s="34"/>
      <c r="AJ83" s="34"/>
      <c r="AK83" s="34"/>
      <c r="AL83" s="34"/>
      <c r="AM83" s="34"/>
    </row>
    <row r="84" spans="1:39" s="4" customFormat="1" ht="16" customHeight="1" x14ac:dyDescent="0.15">
      <c r="A84" s="28">
        <v>65</v>
      </c>
      <c r="B84" s="29" t="s">
        <v>156</v>
      </c>
      <c r="C84" s="30" t="s">
        <v>21</v>
      </c>
      <c r="D84" s="30" t="s">
        <v>14</v>
      </c>
      <c r="E84" s="30">
        <v>6</v>
      </c>
      <c r="F84" s="31">
        <v>4761</v>
      </c>
      <c r="G84" s="31">
        <v>126</v>
      </c>
      <c r="H84" s="32">
        <v>159.93</v>
      </c>
      <c r="I84" s="32">
        <v>29.769274057400111</v>
      </c>
      <c r="J84" s="31">
        <v>5</v>
      </c>
      <c r="K84" s="31">
        <v>105</v>
      </c>
      <c r="L84" s="31">
        <v>0</v>
      </c>
      <c r="M84" s="31">
        <v>26</v>
      </c>
      <c r="N84" s="31">
        <v>5</v>
      </c>
      <c r="O84" s="31">
        <v>105</v>
      </c>
      <c r="P84" s="31">
        <v>0</v>
      </c>
      <c r="Q84" s="31">
        <v>26</v>
      </c>
      <c r="R84" s="31">
        <f t="shared" si="15"/>
        <v>0</v>
      </c>
      <c r="S84" s="31">
        <f t="shared" si="16"/>
        <v>0</v>
      </c>
      <c r="T84" s="31">
        <f t="shared" si="17"/>
        <v>0</v>
      </c>
      <c r="U84" s="31">
        <f t="shared" si="18"/>
        <v>0</v>
      </c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4"/>
      <c r="AI84" s="34"/>
      <c r="AJ84" s="34"/>
      <c r="AK84" s="34"/>
      <c r="AL84" s="34"/>
      <c r="AM84" s="34"/>
    </row>
    <row r="85" spans="1:39" s="4" customFormat="1" ht="16" customHeight="1" x14ac:dyDescent="0.15">
      <c r="A85" s="28">
        <v>66</v>
      </c>
      <c r="B85" s="29" t="s">
        <v>157</v>
      </c>
      <c r="C85" s="30" t="s">
        <v>21</v>
      </c>
      <c r="D85" s="30" t="s">
        <v>17</v>
      </c>
      <c r="E85" s="30">
        <v>5</v>
      </c>
      <c r="F85" s="31">
        <v>4705</v>
      </c>
      <c r="G85" s="31">
        <v>25</v>
      </c>
      <c r="H85" s="32">
        <v>32.22</v>
      </c>
      <c r="I85" s="32">
        <v>146.02731222842957</v>
      </c>
      <c r="J85" s="31">
        <v>8</v>
      </c>
      <c r="K85" s="31">
        <v>184</v>
      </c>
      <c r="L85" s="31">
        <v>53</v>
      </c>
      <c r="M85" s="31">
        <v>80</v>
      </c>
      <c r="N85" s="31">
        <v>8</v>
      </c>
      <c r="O85" s="31">
        <v>184</v>
      </c>
      <c r="P85" s="31">
        <v>53</v>
      </c>
      <c r="Q85" s="31">
        <v>80</v>
      </c>
      <c r="R85" s="31">
        <f t="shared" si="15"/>
        <v>0</v>
      </c>
      <c r="S85" s="31">
        <f t="shared" si="16"/>
        <v>0</v>
      </c>
      <c r="T85" s="31">
        <f t="shared" si="17"/>
        <v>0</v>
      </c>
      <c r="U85" s="31">
        <f t="shared" si="18"/>
        <v>0</v>
      </c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4"/>
      <c r="AI85" s="34"/>
      <c r="AJ85" s="34"/>
      <c r="AK85" s="34"/>
      <c r="AL85" s="34"/>
      <c r="AM85" s="34"/>
    </row>
    <row r="86" spans="1:39" s="4" customFormat="1" ht="16" customHeight="1" x14ac:dyDescent="0.15">
      <c r="A86" s="23">
        <v>1</v>
      </c>
      <c r="B86" s="24" t="s">
        <v>32</v>
      </c>
      <c r="C86" s="25" t="s">
        <v>12</v>
      </c>
      <c r="D86" s="25" t="s">
        <v>14</v>
      </c>
      <c r="E86" s="25">
        <v>1</v>
      </c>
      <c r="F86" s="19">
        <v>1341</v>
      </c>
      <c r="G86" s="19">
        <v>1008</v>
      </c>
      <c r="H86" s="26">
        <v>55.87</v>
      </c>
      <c r="I86" s="26">
        <v>24.002147843207446</v>
      </c>
      <c r="J86" s="19">
        <v>2</v>
      </c>
      <c r="K86" s="19">
        <v>15</v>
      </c>
      <c r="L86" s="19">
        <v>0</v>
      </c>
      <c r="M86" s="19">
        <v>7</v>
      </c>
      <c r="N86" s="19">
        <v>2</v>
      </c>
      <c r="O86" s="19">
        <v>15</v>
      </c>
      <c r="P86" s="19">
        <v>0</v>
      </c>
      <c r="Q86" s="19">
        <v>7</v>
      </c>
      <c r="R86" s="19">
        <f t="shared" si="15"/>
        <v>0</v>
      </c>
      <c r="S86" s="19">
        <f t="shared" si="16"/>
        <v>0</v>
      </c>
      <c r="T86" s="19">
        <f t="shared" si="17"/>
        <v>0</v>
      </c>
      <c r="U86" s="19">
        <f t="shared" si="18"/>
        <v>0</v>
      </c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7"/>
      <c r="AI86" s="27"/>
      <c r="AJ86" s="27"/>
      <c r="AK86" s="27"/>
      <c r="AL86" s="27"/>
      <c r="AM86" s="27"/>
    </row>
    <row r="87" spans="1:39" s="4" customFormat="1" ht="16" customHeight="1" x14ac:dyDescent="0.15">
      <c r="A87" s="23">
        <v>2</v>
      </c>
      <c r="B87" s="24" t="s">
        <v>39</v>
      </c>
      <c r="C87" s="25" t="s">
        <v>12</v>
      </c>
      <c r="D87" s="25" t="s">
        <v>13</v>
      </c>
      <c r="E87" s="25">
        <v>4</v>
      </c>
      <c r="F87" s="19">
        <v>2485</v>
      </c>
      <c r="G87" s="19">
        <v>937</v>
      </c>
      <c r="H87" s="26">
        <v>29.6</v>
      </c>
      <c r="I87" s="26">
        <v>83.952702702702695</v>
      </c>
      <c r="J87" s="19">
        <v>1</v>
      </c>
      <c r="K87" s="19">
        <v>7</v>
      </c>
      <c r="L87" s="19">
        <v>0</v>
      </c>
      <c r="M87" s="19">
        <v>3</v>
      </c>
      <c r="N87" s="19"/>
      <c r="O87" s="19"/>
      <c r="P87" s="19"/>
      <c r="Q87" s="19"/>
      <c r="R87" s="19">
        <f t="shared" si="15"/>
        <v>1</v>
      </c>
      <c r="S87" s="19">
        <f t="shared" si="16"/>
        <v>7</v>
      </c>
      <c r="T87" s="19">
        <f t="shared" si="17"/>
        <v>0</v>
      </c>
      <c r="U87" s="19">
        <f t="shared" si="18"/>
        <v>3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7"/>
      <c r="AI87" s="27"/>
      <c r="AJ87" s="27"/>
      <c r="AK87" s="27"/>
      <c r="AL87" s="27"/>
      <c r="AM87" s="27"/>
    </row>
    <row r="88" spans="1:39" s="4" customFormat="1" ht="16" customHeight="1" x14ac:dyDescent="0.15">
      <c r="A88" s="23">
        <v>3</v>
      </c>
      <c r="B88" s="24" t="s">
        <v>40</v>
      </c>
      <c r="C88" s="25" t="s">
        <v>12</v>
      </c>
      <c r="D88" s="25" t="s">
        <v>14</v>
      </c>
      <c r="E88" s="25">
        <v>8</v>
      </c>
      <c r="F88" s="19">
        <v>2555</v>
      </c>
      <c r="G88" s="19">
        <v>926</v>
      </c>
      <c r="H88" s="26">
        <v>24.12</v>
      </c>
      <c r="I88" s="26">
        <v>105.92868988391376</v>
      </c>
      <c r="J88" s="19">
        <v>2</v>
      </c>
      <c r="K88" s="19">
        <v>97</v>
      </c>
      <c r="L88" s="19">
        <v>4</v>
      </c>
      <c r="M88" s="19">
        <v>53</v>
      </c>
      <c r="N88" s="19">
        <v>1</v>
      </c>
      <c r="O88" s="19">
        <v>83</v>
      </c>
      <c r="P88" s="19">
        <v>2</v>
      </c>
      <c r="Q88" s="19">
        <v>46</v>
      </c>
      <c r="R88" s="19">
        <f t="shared" si="15"/>
        <v>1</v>
      </c>
      <c r="S88" s="19">
        <f t="shared" si="16"/>
        <v>14</v>
      </c>
      <c r="T88" s="19">
        <f t="shared" si="17"/>
        <v>2</v>
      </c>
      <c r="U88" s="19">
        <f t="shared" si="18"/>
        <v>7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7"/>
      <c r="AI88" s="27"/>
      <c r="AJ88" s="27"/>
      <c r="AK88" s="27"/>
      <c r="AL88" s="27"/>
      <c r="AM88" s="27"/>
    </row>
    <row r="89" spans="1:39" s="4" customFormat="1" ht="16" customHeight="1" x14ac:dyDescent="0.15">
      <c r="A89" s="23">
        <v>4</v>
      </c>
      <c r="B89" s="24" t="s">
        <v>46</v>
      </c>
      <c r="C89" s="25" t="s">
        <v>12</v>
      </c>
      <c r="D89" s="25" t="s">
        <v>14</v>
      </c>
      <c r="E89" s="25">
        <v>1</v>
      </c>
      <c r="F89" s="19">
        <v>720</v>
      </c>
      <c r="G89" s="19">
        <v>879</v>
      </c>
      <c r="H89" s="26">
        <v>12.48</v>
      </c>
      <c r="I89" s="26">
        <v>57.692307692307693</v>
      </c>
      <c r="J89" s="19">
        <v>2</v>
      </c>
      <c r="K89" s="19">
        <v>16</v>
      </c>
      <c r="L89" s="19">
        <v>2</v>
      </c>
      <c r="M89" s="19">
        <v>7</v>
      </c>
      <c r="N89" s="19">
        <v>2</v>
      </c>
      <c r="O89" s="19">
        <v>16</v>
      </c>
      <c r="P89" s="19">
        <v>2</v>
      </c>
      <c r="Q89" s="19">
        <v>7</v>
      </c>
      <c r="R89" s="19">
        <f t="shared" si="15"/>
        <v>0</v>
      </c>
      <c r="S89" s="19">
        <f t="shared" si="16"/>
        <v>0</v>
      </c>
      <c r="T89" s="19">
        <f t="shared" si="17"/>
        <v>0</v>
      </c>
      <c r="U89" s="19">
        <f t="shared" si="18"/>
        <v>0</v>
      </c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7"/>
      <c r="AI89" s="27"/>
      <c r="AJ89" s="27"/>
      <c r="AK89" s="27"/>
      <c r="AL89" s="27"/>
      <c r="AM89" s="27"/>
    </row>
    <row r="90" spans="1:39" s="4" customFormat="1" ht="16" customHeight="1" x14ac:dyDescent="0.15">
      <c r="A90" s="23">
        <v>5</v>
      </c>
      <c r="B90" s="24" t="s">
        <v>47</v>
      </c>
      <c r="C90" s="25" t="s">
        <v>12</v>
      </c>
      <c r="D90" s="25" t="s">
        <v>14</v>
      </c>
      <c r="E90" s="25">
        <v>1</v>
      </c>
      <c r="F90" s="19">
        <v>1139</v>
      </c>
      <c r="G90" s="19">
        <v>877</v>
      </c>
      <c r="H90" s="26">
        <v>42.5</v>
      </c>
      <c r="I90" s="26">
        <v>26.8</v>
      </c>
      <c r="J90" s="19">
        <v>1</v>
      </c>
      <c r="K90" s="19">
        <v>8</v>
      </c>
      <c r="L90" s="19">
        <v>0</v>
      </c>
      <c r="M90" s="19">
        <v>3</v>
      </c>
      <c r="N90" s="19">
        <v>1</v>
      </c>
      <c r="O90" s="19">
        <v>8</v>
      </c>
      <c r="P90" s="19">
        <v>0</v>
      </c>
      <c r="Q90" s="19">
        <v>3</v>
      </c>
      <c r="R90" s="19">
        <f t="shared" si="15"/>
        <v>0</v>
      </c>
      <c r="S90" s="19">
        <f t="shared" si="16"/>
        <v>0</v>
      </c>
      <c r="T90" s="19">
        <f t="shared" si="17"/>
        <v>0</v>
      </c>
      <c r="U90" s="19">
        <f t="shared" si="18"/>
        <v>0</v>
      </c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7"/>
      <c r="AI90" s="27"/>
      <c r="AJ90" s="27"/>
      <c r="AK90" s="27"/>
      <c r="AL90" s="27"/>
      <c r="AM90" s="27"/>
    </row>
    <row r="91" spans="1:39" s="4" customFormat="1" ht="16" customHeight="1" x14ac:dyDescent="0.15">
      <c r="A91" s="23">
        <v>6</v>
      </c>
      <c r="B91" s="24" t="s">
        <v>49</v>
      </c>
      <c r="C91" s="25" t="s">
        <v>12</v>
      </c>
      <c r="D91" s="25" t="s">
        <v>13</v>
      </c>
      <c r="E91" s="25">
        <v>4</v>
      </c>
      <c r="F91" s="19">
        <v>818</v>
      </c>
      <c r="G91" s="19">
        <v>850</v>
      </c>
      <c r="H91" s="26">
        <v>30.22</v>
      </c>
      <c r="I91" s="26">
        <v>27.068166776968894</v>
      </c>
      <c r="J91" s="19">
        <v>2</v>
      </c>
      <c r="K91" s="19">
        <v>44</v>
      </c>
      <c r="L91" s="19">
        <v>0</v>
      </c>
      <c r="M91" s="19">
        <v>12</v>
      </c>
      <c r="N91" s="19">
        <v>2</v>
      </c>
      <c r="O91" s="19">
        <v>44</v>
      </c>
      <c r="P91" s="19">
        <v>0</v>
      </c>
      <c r="Q91" s="19">
        <v>12</v>
      </c>
      <c r="R91" s="19">
        <f t="shared" si="15"/>
        <v>0</v>
      </c>
      <c r="S91" s="19">
        <f t="shared" si="16"/>
        <v>0</v>
      </c>
      <c r="T91" s="19">
        <f t="shared" si="17"/>
        <v>0</v>
      </c>
      <c r="U91" s="19">
        <f t="shared" si="18"/>
        <v>0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7"/>
      <c r="AI91" s="27"/>
      <c r="AJ91" s="27"/>
      <c r="AK91" s="27"/>
      <c r="AL91" s="27"/>
      <c r="AM91" s="27"/>
    </row>
    <row r="92" spans="1:39" s="4" customFormat="1" ht="16" customHeight="1" x14ac:dyDescent="0.15">
      <c r="A92" s="23">
        <v>7</v>
      </c>
      <c r="B92" s="24" t="s">
        <v>59</v>
      </c>
      <c r="C92" s="25" t="s">
        <v>12</v>
      </c>
      <c r="D92" s="25" t="s">
        <v>13</v>
      </c>
      <c r="E92" s="25">
        <v>3</v>
      </c>
      <c r="F92" s="19">
        <v>565</v>
      </c>
      <c r="G92" s="19">
        <v>800</v>
      </c>
      <c r="H92" s="26">
        <v>28.64</v>
      </c>
      <c r="I92" s="26">
        <v>19.727653631284916</v>
      </c>
      <c r="J92" s="19">
        <v>1</v>
      </c>
      <c r="K92" s="19">
        <v>8</v>
      </c>
      <c r="L92" s="19">
        <v>0</v>
      </c>
      <c r="M92" s="19">
        <v>1</v>
      </c>
      <c r="N92" s="19">
        <v>1</v>
      </c>
      <c r="O92" s="19">
        <v>8</v>
      </c>
      <c r="P92" s="19">
        <v>0</v>
      </c>
      <c r="Q92" s="19">
        <v>1</v>
      </c>
      <c r="R92" s="19">
        <f t="shared" si="15"/>
        <v>0</v>
      </c>
      <c r="S92" s="19">
        <f t="shared" si="16"/>
        <v>0</v>
      </c>
      <c r="T92" s="19">
        <f t="shared" si="17"/>
        <v>0</v>
      </c>
      <c r="U92" s="19">
        <f t="shared" si="18"/>
        <v>0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7"/>
      <c r="AI92" s="27"/>
      <c r="AJ92" s="27"/>
      <c r="AK92" s="27"/>
      <c r="AL92" s="27"/>
      <c r="AM92" s="27"/>
    </row>
    <row r="93" spans="1:39" s="4" customFormat="1" ht="16" customHeight="1" x14ac:dyDescent="0.15">
      <c r="A93" s="23">
        <v>8</v>
      </c>
      <c r="B93" s="24" t="s">
        <v>60</v>
      </c>
      <c r="C93" s="25" t="s">
        <v>12</v>
      </c>
      <c r="D93" s="25" t="s">
        <v>13</v>
      </c>
      <c r="E93" s="25">
        <v>1</v>
      </c>
      <c r="F93" s="19">
        <v>2728</v>
      </c>
      <c r="G93" s="19">
        <v>795</v>
      </c>
      <c r="H93" s="26">
        <v>29.08</v>
      </c>
      <c r="I93" s="26">
        <v>93.810178817056396</v>
      </c>
      <c r="J93" s="19">
        <v>2</v>
      </c>
      <c r="K93" s="19">
        <v>126</v>
      </c>
      <c r="L93" s="19">
        <v>0</v>
      </c>
      <c r="M93" s="19">
        <v>40</v>
      </c>
      <c r="N93" s="19">
        <v>1</v>
      </c>
      <c r="O93" s="19">
        <v>116</v>
      </c>
      <c r="P93" s="19">
        <v>0</v>
      </c>
      <c r="Q93" s="19">
        <v>36</v>
      </c>
      <c r="R93" s="19">
        <f t="shared" si="15"/>
        <v>1</v>
      </c>
      <c r="S93" s="19">
        <f t="shared" si="16"/>
        <v>10</v>
      </c>
      <c r="T93" s="19">
        <f t="shared" si="17"/>
        <v>0</v>
      </c>
      <c r="U93" s="19">
        <f t="shared" si="18"/>
        <v>4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7"/>
      <c r="AI93" s="27"/>
      <c r="AJ93" s="27"/>
      <c r="AK93" s="27"/>
      <c r="AL93" s="27"/>
      <c r="AM93" s="27"/>
    </row>
    <row r="94" spans="1:39" s="4" customFormat="1" ht="16" customHeight="1" x14ac:dyDescent="0.15">
      <c r="A94" s="23">
        <v>9</v>
      </c>
      <c r="B94" s="24" t="s">
        <v>61</v>
      </c>
      <c r="C94" s="25" t="s">
        <v>12</v>
      </c>
      <c r="D94" s="25" t="s">
        <v>13</v>
      </c>
      <c r="E94" s="25">
        <v>8</v>
      </c>
      <c r="F94" s="19">
        <v>1825</v>
      </c>
      <c r="G94" s="19">
        <v>794</v>
      </c>
      <c r="H94" s="26">
        <v>71.81</v>
      </c>
      <c r="I94" s="26">
        <v>25.414287703662442</v>
      </c>
      <c r="J94" s="19">
        <v>2</v>
      </c>
      <c r="K94" s="19">
        <v>27</v>
      </c>
      <c r="L94" s="19">
        <v>3</v>
      </c>
      <c r="M94" s="19">
        <v>13</v>
      </c>
      <c r="N94" s="19">
        <v>2</v>
      </c>
      <c r="O94" s="19">
        <v>27</v>
      </c>
      <c r="P94" s="19">
        <v>3</v>
      </c>
      <c r="Q94" s="19">
        <v>13</v>
      </c>
      <c r="R94" s="19">
        <f t="shared" si="15"/>
        <v>0</v>
      </c>
      <c r="S94" s="19">
        <f t="shared" si="16"/>
        <v>0</v>
      </c>
      <c r="T94" s="19">
        <f t="shared" si="17"/>
        <v>0</v>
      </c>
      <c r="U94" s="19">
        <f t="shared" si="18"/>
        <v>0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7"/>
      <c r="AI94" s="27"/>
      <c r="AJ94" s="27"/>
      <c r="AK94" s="27"/>
      <c r="AL94" s="27"/>
      <c r="AM94" s="27"/>
    </row>
    <row r="95" spans="1:39" s="4" customFormat="1" ht="16" customHeight="1" x14ac:dyDescent="0.15">
      <c r="A95" s="23">
        <v>10</v>
      </c>
      <c r="B95" s="24" t="s">
        <v>78</v>
      </c>
      <c r="C95" s="25" t="s">
        <v>12</v>
      </c>
      <c r="D95" s="25" t="s">
        <v>13</v>
      </c>
      <c r="E95" s="25">
        <v>7</v>
      </c>
      <c r="F95" s="19">
        <v>469</v>
      </c>
      <c r="G95" s="19">
        <v>710</v>
      </c>
      <c r="H95" s="26">
        <v>22.34</v>
      </c>
      <c r="I95" s="26">
        <v>20.993733213965982</v>
      </c>
      <c r="J95" s="19">
        <v>1</v>
      </c>
      <c r="K95" s="19">
        <v>2</v>
      </c>
      <c r="L95" s="19">
        <v>0</v>
      </c>
      <c r="M95" s="19">
        <v>1</v>
      </c>
      <c r="N95" s="19">
        <v>1</v>
      </c>
      <c r="O95" s="19">
        <v>2</v>
      </c>
      <c r="P95" s="19">
        <v>0</v>
      </c>
      <c r="Q95" s="19">
        <v>1</v>
      </c>
      <c r="R95" s="19">
        <f t="shared" si="15"/>
        <v>0</v>
      </c>
      <c r="S95" s="19">
        <f t="shared" si="16"/>
        <v>0</v>
      </c>
      <c r="T95" s="19">
        <f t="shared" si="17"/>
        <v>0</v>
      </c>
      <c r="U95" s="19">
        <f t="shared" si="18"/>
        <v>0</v>
      </c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7"/>
      <c r="AI95" s="27"/>
      <c r="AJ95" s="27"/>
      <c r="AK95" s="27"/>
      <c r="AL95" s="27"/>
      <c r="AM95" s="27"/>
    </row>
    <row r="96" spans="1:39" s="4" customFormat="1" ht="16" customHeight="1" x14ac:dyDescent="0.15">
      <c r="A96" s="23">
        <v>11</v>
      </c>
      <c r="B96" s="24" t="s">
        <v>81</v>
      </c>
      <c r="C96" s="25" t="s">
        <v>12</v>
      </c>
      <c r="D96" s="25" t="s">
        <v>13</v>
      </c>
      <c r="E96" s="25">
        <v>7</v>
      </c>
      <c r="F96" s="19">
        <v>1088</v>
      </c>
      <c r="G96" s="19">
        <v>680</v>
      </c>
      <c r="H96" s="26">
        <v>56.87</v>
      </c>
      <c r="I96" s="26">
        <v>19.131352206787412</v>
      </c>
      <c r="J96" s="19">
        <v>1</v>
      </c>
      <c r="K96" s="19">
        <v>20</v>
      </c>
      <c r="L96" s="19">
        <v>4</v>
      </c>
      <c r="M96" s="19">
        <v>4</v>
      </c>
      <c r="N96" s="19">
        <v>1</v>
      </c>
      <c r="O96" s="19">
        <v>20</v>
      </c>
      <c r="P96" s="19">
        <v>4</v>
      </c>
      <c r="Q96" s="19">
        <v>4</v>
      </c>
      <c r="R96" s="19">
        <f t="shared" si="15"/>
        <v>0</v>
      </c>
      <c r="S96" s="19">
        <f t="shared" si="16"/>
        <v>0</v>
      </c>
      <c r="T96" s="19">
        <f t="shared" si="17"/>
        <v>0</v>
      </c>
      <c r="U96" s="19">
        <f t="shared" si="18"/>
        <v>0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7"/>
      <c r="AI96" s="27"/>
      <c r="AJ96" s="27"/>
      <c r="AK96" s="27"/>
      <c r="AL96" s="27"/>
      <c r="AM96" s="27"/>
    </row>
    <row r="97" spans="1:39" s="4" customFormat="1" ht="16" customHeight="1" x14ac:dyDescent="0.15">
      <c r="A97" s="23">
        <v>12</v>
      </c>
      <c r="B97" s="24" t="s">
        <v>85</v>
      </c>
      <c r="C97" s="25" t="s">
        <v>12</v>
      </c>
      <c r="D97" s="25" t="s">
        <v>14</v>
      </c>
      <c r="E97" s="25">
        <v>8</v>
      </c>
      <c r="F97" s="19">
        <v>3559</v>
      </c>
      <c r="G97" s="19">
        <v>666</v>
      </c>
      <c r="H97" s="26">
        <v>54.88</v>
      </c>
      <c r="I97" s="26">
        <v>64.850583090379004</v>
      </c>
      <c r="J97" s="19">
        <v>2</v>
      </c>
      <c r="K97" s="19">
        <v>56</v>
      </c>
      <c r="L97" s="19">
        <v>16</v>
      </c>
      <c r="M97" s="19">
        <v>26</v>
      </c>
      <c r="N97" s="19">
        <v>2</v>
      </c>
      <c r="O97" s="19">
        <v>56</v>
      </c>
      <c r="P97" s="19">
        <v>16</v>
      </c>
      <c r="Q97" s="19">
        <v>26</v>
      </c>
      <c r="R97" s="19">
        <f t="shared" si="15"/>
        <v>0</v>
      </c>
      <c r="S97" s="19">
        <f t="shared" si="16"/>
        <v>0</v>
      </c>
      <c r="T97" s="19">
        <f t="shared" si="17"/>
        <v>0</v>
      </c>
      <c r="U97" s="19">
        <f t="shared" si="18"/>
        <v>0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7"/>
      <c r="AI97" s="27"/>
      <c r="AJ97" s="27"/>
      <c r="AK97" s="27"/>
      <c r="AL97" s="27"/>
      <c r="AM97" s="27"/>
    </row>
    <row r="98" spans="1:39" s="4" customFormat="1" ht="16" customHeight="1" x14ac:dyDescent="0.15">
      <c r="A98" s="23">
        <v>13</v>
      </c>
      <c r="B98" s="24" t="s">
        <v>88</v>
      </c>
      <c r="C98" s="25" t="s">
        <v>12</v>
      </c>
      <c r="D98" s="25" t="s">
        <v>16</v>
      </c>
      <c r="E98" s="25">
        <v>4</v>
      </c>
      <c r="F98" s="19">
        <v>1659</v>
      </c>
      <c r="G98" s="19">
        <v>656</v>
      </c>
      <c r="H98" s="26">
        <v>78.510000000000005</v>
      </c>
      <c r="I98" s="26">
        <v>21.131066106228506</v>
      </c>
      <c r="J98" s="19">
        <v>1</v>
      </c>
      <c r="K98" s="19">
        <v>6</v>
      </c>
      <c r="L98" s="19">
        <v>0</v>
      </c>
      <c r="M98" s="19">
        <v>3</v>
      </c>
      <c r="N98" s="19">
        <v>1</v>
      </c>
      <c r="O98" s="19">
        <v>6</v>
      </c>
      <c r="P98" s="19">
        <v>0</v>
      </c>
      <c r="Q98" s="19">
        <v>3</v>
      </c>
      <c r="R98" s="19">
        <f t="shared" si="15"/>
        <v>0</v>
      </c>
      <c r="S98" s="19">
        <f t="shared" si="16"/>
        <v>0</v>
      </c>
      <c r="T98" s="19">
        <f t="shared" si="17"/>
        <v>0</v>
      </c>
      <c r="U98" s="19">
        <f t="shared" si="18"/>
        <v>0</v>
      </c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7"/>
      <c r="AI98" s="27"/>
      <c r="AJ98" s="27"/>
      <c r="AK98" s="27"/>
      <c r="AL98" s="27"/>
      <c r="AM98" s="27"/>
    </row>
    <row r="99" spans="1:39" s="4" customFormat="1" ht="16" customHeight="1" x14ac:dyDescent="0.15">
      <c r="A99" s="23">
        <v>14</v>
      </c>
      <c r="B99" s="24" t="s">
        <v>94</v>
      </c>
      <c r="C99" s="25" t="s">
        <v>12</v>
      </c>
      <c r="D99" s="25" t="s">
        <v>16</v>
      </c>
      <c r="E99" s="25">
        <v>8</v>
      </c>
      <c r="F99" s="19">
        <v>865</v>
      </c>
      <c r="G99" s="19">
        <v>649</v>
      </c>
      <c r="H99" s="26">
        <v>53.52</v>
      </c>
      <c r="I99" s="26">
        <v>16.16218236173393</v>
      </c>
      <c r="J99" s="19">
        <v>2</v>
      </c>
      <c r="K99" s="19">
        <v>17</v>
      </c>
      <c r="L99" s="19">
        <v>2</v>
      </c>
      <c r="M99" s="19">
        <v>8</v>
      </c>
      <c r="N99" s="19">
        <v>2</v>
      </c>
      <c r="O99" s="19">
        <v>17</v>
      </c>
      <c r="P99" s="19">
        <v>2</v>
      </c>
      <c r="Q99" s="19">
        <v>8</v>
      </c>
      <c r="R99" s="19">
        <f t="shared" si="15"/>
        <v>0</v>
      </c>
      <c r="S99" s="19">
        <f t="shared" si="16"/>
        <v>0</v>
      </c>
      <c r="T99" s="19">
        <f t="shared" si="17"/>
        <v>0</v>
      </c>
      <c r="U99" s="19">
        <f t="shared" si="18"/>
        <v>0</v>
      </c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7"/>
      <c r="AI99" s="27"/>
      <c r="AJ99" s="27"/>
      <c r="AK99" s="27"/>
      <c r="AL99" s="27"/>
      <c r="AM99" s="27"/>
    </row>
    <row r="100" spans="1:39" s="4" customFormat="1" ht="16" customHeight="1" x14ac:dyDescent="0.15">
      <c r="A100" s="23">
        <v>15</v>
      </c>
      <c r="B100" s="24" t="s">
        <v>96</v>
      </c>
      <c r="C100" s="25" t="s">
        <v>12</v>
      </c>
      <c r="D100" s="25" t="s">
        <v>14</v>
      </c>
      <c r="E100" s="25">
        <v>8</v>
      </c>
      <c r="F100" s="19">
        <v>1564</v>
      </c>
      <c r="G100" s="19">
        <v>638</v>
      </c>
      <c r="H100" s="26">
        <v>69.58</v>
      </c>
      <c r="I100" s="26">
        <v>22.4777234837597</v>
      </c>
      <c r="J100" s="19">
        <v>2</v>
      </c>
      <c r="K100" s="19">
        <v>14</v>
      </c>
      <c r="L100" s="19">
        <v>4</v>
      </c>
      <c r="M100" s="19">
        <v>6</v>
      </c>
      <c r="N100" s="19">
        <v>2</v>
      </c>
      <c r="O100" s="19">
        <v>16</v>
      </c>
      <c r="P100" s="19">
        <v>4</v>
      </c>
      <c r="Q100" s="19">
        <v>8</v>
      </c>
      <c r="R100" s="19">
        <f t="shared" si="15"/>
        <v>0</v>
      </c>
      <c r="S100" s="19">
        <f t="shared" si="16"/>
        <v>-2</v>
      </c>
      <c r="T100" s="19">
        <f t="shared" si="17"/>
        <v>0</v>
      </c>
      <c r="U100" s="19">
        <f t="shared" si="18"/>
        <v>-2</v>
      </c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7"/>
      <c r="AI100" s="27"/>
      <c r="AJ100" s="27"/>
      <c r="AK100" s="27"/>
      <c r="AL100" s="27"/>
      <c r="AM100" s="27"/>
    </row>
    <row r="101" spans="1:39" s="4" customFormat="1" ht="16" customHeight="1" x14ac:dyDescent="0.15">
      <c r="A101" s="23">
        <v>16</v>
      </c>
      <c r="B101" s="24" t="s">
        <v>100</v>
      </c>
      <c r="C101" s="25" t="s">
        <v>12</v>
      </c>
      <c r="D101" s="25" t="s">
        <v>14</v>
      </c>
      <c r="E101" s="25">
        <v>4</v>
      </c>
      <c r="F101" s="19">
        <v>3253</v>
      </c>
      <c r="G101" s="19">
        <v>630</v>
      </c>
      <c r="H101" s="26">
        <v>32.619999999999997</v>
      </c>
      <c r="I101" s="26">
        <v>99.724095646842443</v>
      </c>
      <c r="J101" s="19">
        <v>1</v>
      </c>
      <c r="K101" s="19">
        <v>6</v>
      </c>
      <c r="L101" s="19">
        <v>0</v>
      </c>
      <c r="M101" s="19">
        <v>3</v>
      </c>
      <c r="N101" s="19">
        <v>1</v>
      </c>
      <c r="O101" s="19">
        <v>6</v>
      </c>
      <c r="P101" s="19">
        <v>0</v>
      </c>
      <c r="Q101" s="19">
        <v>3</v>
      </c>
      <c r="R101" s="19">
        <f t="shared" ref="R101:R135" si="19">J101-N101</f>
        <v>0</v>
      </c>
      <c r="S101" s="19">
        <f t="shared" ref="S101:S135" si="20">K101-O101</f>
        <v>0</v>
      </c>
      <c r="T101" s="19">
        <f t="shared" ref="T101:T135" si="21">L101-P101</f>
        <v>0</v>
      </c>
      <c r="U101" s="19">
        <f t="shared" ref="U101:U135" si="22">M101-Q101</f>
        <v>0</v>
      </c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7"/>
      <c r="AI101" s="27"/>
      <c r="AJ101" s="27"/>
      <c r="AK101" s="27"/>
      <c r="AL101" s="27"/>
      <c r="AM101" s="27"/>
    </row>
    <row r="102" spans="1:39" s="4" customFormat="1" ht="16" customHeight="1" x14ac:dyDescent="0.15">
      <c r="A102" s="23">
        <v>17</v>
      </c>
      <c r="B102" s="24" t="s">
        <v>101</v>
      </c>
      <c r="C102" s="25" t="s">
        <v>12</v>
      </c>
      <c r="D102" s="25" t="s">
        <v>13</v>
      </c>
      <c r="E102" s="25">
        <v>8</v>
      </c>
      <c r="F102" s="19">
        <v>995</v>
      </c>
      <c r="G102" s="19">
        <v>625</v>
      </c>
      <c r="H102" s="26">
        <v>23.39</v>
      </c>
      <c r="I102" s="26">
        <v>42.53954681487815</v>
      </c>
      <c r="J102" s="19">
        <v>1</v>
      </c>
      <c r="K102" s="19">
        <v>12</v>
      </c>
      <c r="L102" s="19">
        <v>0</v>
      </c>
      <c r="M102" s="19">
        <v>6</v>
      </c>
      <c r="N102" s="19">
        <v>1</v>
      </c>
      <c r="O102" s="19">
        <v>12</v>
      </c>
      <c r="P102" s="19">
        <v>0</v>
      </c>
      <c r="Q102" s="19">
        <v>6</v>
      </c>
      <c r="R102" s="19">
        <f t="shared" si="19"/>
        <v>0</v>
      </c>
      <c r="S102" s="19">
        <f t="shared" si="20"/>
        <v>0</v>
      </c>
      <c r="T102" s="19">
        <f t="shared" si="21"/>
        <v>0</v>
      </c>
      <c r="U102" s="19">
        <f t="shared" si="22"/>
        <v>0</v>
      </c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7"/>
      <c r="AI102" s="27"/>
      <c r="AJ102" s="27"/>
      <c r="AK102" s="27"/>
      <c r="AL102" s="27"/>
      <c r="AM102" s="27"/>
    </row>
    <row r="103" spans="1:39" s="4" customFormat="1" ht="16" customHeight="1" x14ac:dyDescent="0.15">
      <c r="A103" s="23">
        <v>18</v>
      </c>
      <c r="B103" s="24" t="s">
        <v>105</v>
      </c>
      <c r="C103" s="25" t="s">
        <v>12</v>
      </c>
      <c r="D103" s="25" t="s">
        <v>14</v>
      </c>
      <c r="E103" s="25">
        <v>8</v>
      </c>
      <c r="F103" s="19">
        <v>2600</v>
      </c>
      <c r="G103" s="19">
        <v>600</v>
      </c>
      <c r="H103" s="26">
        <v>50.39</v>
      </c>
      <c r="I103" s="26">
        <v>51.597539194284579</v>
      </c>
      <c r="J103" s="19">
        <v>1</v>
      </c>
      <c r="K103" s="19">
        <v>4</v>
      </c>
      <c r="L103" s="19">
        <v>2</v>
      </c>
      <c r="M103" s="19">
        <v>2</v>
      </c>
      <c r="N103" s="19">
        <v>1</v>
      </c>
      <c r="O103" s="19">
        <v>4</v>
      </c>
      <c r="P103" s="19">
        <v>2</v>
      </c>
      <c r="Q103" s="19">
        <v>2</v>
      </c>
      <c r="R103" s="19">
        <f t="shared" si="19"/>
        <v>0</v>
      </c>
      <c r="S103" s="19">
        <f t="shared" si="20"/>
        <v>0</v>
      </c>
      <c r="T103" s="19">
        <f t="shared" si="21"/>
        <v>0</v>
      </c>
      <c r="U103" s="19">
        <f t="shared" si="22"/>
        <v>0</v>
      </c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7"/>
      <c r="AI103" s="27"/>
      <c r="AJ103" s="27"/>
      <c r="AK103" s="27"/>
      <c r="AL103" s="27"/>
      <c r="AM103" s="27"/>
    </row>
    <row r="104" spans="1:39" s="4" customFormat="1" ht="16" customHeight="1" x14ac:dyDescent="0.15">
      <c r="A104" s="23">
        <v>19</v>
      </c>
      <c r="B104" s="24" t="s">
        <v>116</v>
      </c>
      <c r="C104" s="25" t="s">
        <v>12</v>
      </c>
      <c r="D104" s="25" t="s">
        <v>15</v>
      </c>
      <c r="E104" s="25">
        <v>7</v>
      </c>
      <c r="F104" s="19">
        <v>1314</v>
      </c>
      <c r="G104" s="19">
        <v>555</v>
      </c>
      <c r="H104" s="26">
        <v>113.07</v>
      </c>
      <c r="I104" s="26">
        <v>11.621119660387372</v>
      </c>
      <c r="J104" s="19">
        <v>1</v>
      </c>
      <c r="K104" s="19">
        <v>3</v>
      </c>
      <c r="L104" s="19">
        <v>0</v>
      </c>
      <c r="M104" s="19">
        <v>2</v>
      </c>
      <c r="N104" s="19">
        <v>1</v>
      </c>
      <c r="O104" s="19">
        <v>3</v>
      </c>
      <c r="P104" s="19">
        <v>0</v>
      </c>
      <c r="Q104" s="19">
        <v>2</v>
      </c>
      <c r="R104" s="19">
        <f t="shared" si="19"/>
        <v>0</v>
      </c>
      <c r="S104" s="19">
        <f t="shared" si="20"/>
        <v>0</v>
      </c>
      <c r="T104" s="19">
        <f t="shared" si="21"/>
        <v>0</v>
      </c>
      <c r="U104" s="19">
        <f t="shared" si="22"/>
        <v>0</v>
      </c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7"/>
      <c r="AI104" s="27"/>
      <c r="AJ104" s="27"/>
      <c r="AK104" s="27"/>
      <c r="AL104" s="27"/>
      <c r="AM104" s="27"/>
    </row>
    <row r="105" spans="1:39" s="4" customFormat="1" ht="16" customHeight="1" x14ac:dyDescent="0.15">
      <c r="A105" s="23">
        <v>20</v>
      </c>
      <c r="B105" s="24" t="s">
        <v>120</v>
      </c>
      <c r="C105" s="25" t="s">
        <v>12</v>
      </c>
      <c r="D105" s="25" t="s">
        <v>19</v>
      </c>
      <c r="E105" s="25">
        <v>8</v>
      </c>
      <c r="F105" s="19">
        <v>2952</v>
      </c>
      <c r="G105" s="19">
        <v>546</v>
      </c>
      <c r="H105" s="26">
        <v>38.19</v>
      </c>
      <c r="I105" s="26">
        <v>77.297721916732129</v>
      </c>
      <c r="J105" s="19">
        <v>1</v>
      </c>
      <c r="K105" s="19">
        <v>12</v>
      </c>
      <c r="L105" s="19">
        <v>3</v>
      </c>
      <c r="M105" s="19">
        <v>6</v>
      </c>
      <c r="N105" s="19">
        <v>1</v>
      </c>
      <c r="O105" s="19">
        <v>12</v>
      </c>
      <c r="P105" s="19">
        <v>3</v>
      </c>
      <c r="Q105" s="19">
        <v>6</v>
      </c>
      <c r="R105" s="19">
        <f t="shared" si="19"/>
        <v>0</v>
      </c>
      <c r="S105" s="19">
        <f t="shared" si="20"/>
        <v>0</v>
      </c>
      <c r="T105" s="19">
        <f t="shared" si="21"/>
        <v>0</v>
      </c>
      <c r="U105" s="19">
        <f t="shared" si="22"/>
        <v>0</v>
      </c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7"/>
      <c r="AI105" s="27"/>
      <c r="AJ105" s="27"/>
      <c r="AK105" s="27"/>
      <c r="AL105" s="27"/>
      <c r="AM105" s="27"/>
    </row>
    <row r="106" spans="1:39" s="4" customFormat="1" ht="16" customHeight="1" x14ac:dyDescent="0.15">
      <c r="A106" s="23">
        <v>21</v>
      </c>
      <c r="B106" s="24" t="s">
        <v>123</v>
      </c>
      <c r="C106" s="25" t="s">
        <v>12</v>
      </c>
      <c r="D106" s="25" t="s">
        <v>17</v>
      </c>
      <c r="E106" s="25">
        <v>1</v>
      </c>
      <c r="F106" s="19">
        <v>570</v>
      </c>
      <c r="G106" s="19">
        <v>530</v>
      </c>
      <c r="H106" s="26">
        <v>170.39</v>
      </c>
      <c r="I106" s="26">
        <v>3.3452667410059278</v>
      </c>
      <c r="J106" s="19">
        <v>2</v>
      </c>
      <c r="K106" s="19">
        <v>27</v>
      </c>
      <c r="L106" s="19">
        <v>1</v>
      </c>
      <c r="M106" s="19">
        <v>10</v>
      </c>
      <c r="N106" s="19">
        <v>2</v>
      </c>
      <c r="O106" s="19">
        <v>27</v>
      </c>
      <c r="P106" s="19">
        <v>1</v>
      </c>
      <c r="Q106" s="19">
        <v>10</v>
      </c>
      <c r="R106" s="19">
        <f t="shared" si="19"/>
        <v>0</v>
      </c>
      <c r="S106" s="19">
        <f t="shared" si="20"/>
        <v>0</v>
      </c>
      <c r="T106" s="19">
        <f t="shared" si="21"/>
        <v>0</v>
      </c>
      <c r="U106" s="19">
        <f t="shared" si="22"/>
        <v>0</v>
      </c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7"/>
      <c r="AI106" s="27"/>
      <c r="AJ106" s="27"/>
      <c r="AK106" s="27"/>
      <c r="AL106" s="27"/>
      <c r="AM106" s="27"/>
    </row>
    <row r="107" spans="1:39" s="4" customFormat="1" ht="16" customHeight="1" x14ac:dyDescent="0.15">
      <c r="A107" s="23">
        <v>22</v>
      </c>
      <c r="B107" s="24" t="s">
        <v>126</v>
      </c>
      <c r="C107" s="25" t="s">
        <v>12</v>
      </c>
      <c r="D107" s="25" t="s">
        <v>15</v>
      </c>
      <c r="E107" s="25">
        <v>4</v>
      </c>
      <c r="F107" s="19">
        <v>2657</v>
      </c>
      <c r="G107" s="19">
        <v>500</v>
      </c>
      <c r="H107" s="26">
        <v>89.7</v>
      </c>
      <c r="I107" s="26">
        <v>29.620958751393534</v>
      </c>
      <c r="J107" s="19">
        <v>2</v>
      </c>
      <c r="K107" s="19">
        <v>88</v>
      </c>
      <c r="L107" s="19">
        <v>0</v>
      </c>
      <c r="M107" s="19">
        <v>44</v>
      </c>
      <c r="N107" s="19">
        <v>2</v>
      </c>
      <c r="O107" s="19">
        <v>88</v>
      </c>
      <c r="P107" s="19">
        <v>0</v>
      </c>
      <c r="Q107" s="19">
        <v>44</v>
      </c>
      <c r="R107" s="19">
        <f t="shared" si="19"/>
        <v>0</v>
      </c>
      <c r="S107" s="19">
        <f t="shared" si="20"/>
        <v>0</v>
      </c>
      <c r="T107" s="19">
        <f t="shared" si="21"/>
        <v>0</v>
      </c>
      <c r="U107" s="19">
        <f t="shared" si="22"/>
        <v>0</v>
      </c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7"/>
      <c r="AI107" s="27"/>
      <c r="AJ107" s="27"/>
      <c r="AK107" s="27"/>
      <c r="AL107" s="27"/>
      <c r="AM107" s="27"/>
    </row>
    <row r="108" spans="1:39" s="4" customFormat="1" ht="16" customHeight="1" x14ac:dyDescent="0.15">
      <c r="A108" s="23">
        <v>23</v>
      </c>
      <c r="B108" s="24" t="s">
        <v>137</v>
      </c>
      <c r="C108" s="25" t="s">
        <v>21</v>
      </c>
      <c r="D108" s="25" t="s">
        <v>14</v>
      </c>
      <c r="E108" s="25">
        <v>6</v>
      </c>
      <c r="F108" s="19">
        <v>973</v>
      </c>
      <c r="G108" s="19">
        <v>425</v>
      </c>
      <c r="H108" s="26">
        <v>38.61</v>
      </c>
      <c r="I108" s="26">
        <v>25.200725200725202</v>
      </c>
      <c r="J108" s="19">
        <v>2</v>
      </c>
      <c r="K108" s="19">
        <v>25</v>
      </c>
      <c r="L108" s="19">
        <v>10</v>
      </c>
      <c r="M108" s="19">
        <v>14</v>
      </c>
      <c r="N108" s="19">
        <v>2</v>
      </c>
      <c r="O108" s="19">
        <v>25</v>
      </c>
      <c r="P108" s="19">
        <v>10</v>
      </c>
      <c r="Q108" s="19">
        <v>14</v>
      </c>
      <c r="R108" s="19">
        <f t="shared" si="19"/>
        <v>0</v>
      </c>
      <c r="S108" s="19">
        <f t="shared" si="20"/>
        <v>0</v>
      </c>
      <c r="T108" s="19">
        <f t="shared" si="21"/>
        <v>0</v>
      </c>
      <c r="U108" s="19">
        <f t="shared" si="22"/>
        <v>0</v>
      </c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7"/>
      <c r="AI108" s="27"/>
      <c r="AJ108" s="27"/>
      <c r="AK108" s="27"/>
      <c r="AL108" s="27"/>
      <c r="AM108" s="27"/>
    </row>
    <row r="109" spans="1:39" s="4" customFormat="1" ht="16" customHeight="1" x14ac:dyDescent="0.15">
      <c r="A109" s="23">
        <v>24</v>
      </c>
      <c r="B109" s="24" t="s">
        <v>138</v>
      </c>
      <c r="C109" s="25" t="s">
        <v>21</v>
      </c>
      <c r="D109" s="25" t="s">
        <v>14</v>
      </c>
      <c r="E109" s="25">
        <v>6</v>
      </c>
      <c r="F109" s="19">
        <v>864</v>
      </c>
      <c r="G109" s="19">
        <v>421</v>
      </c>
      <c r="H109" s="26">
        <v>34.93</v>
      </c>
      <c r="I109" s="26">
        <v>24.735184655024334</v>
      </c>
      <c r="J109" s="19">
        <v>2</v>
      </c>
      <c r="K109" s="19">
        <v>18</v>
      </c>
      <c r="L109" s="19">
        <v>4</v>
      </c>
      <c r="M109" s="19">
        <v>11</v>
      </c>
      <c r="N109" s="19">
        <v>2</v>
      </c>
      <c r="O109" s="19">
        <v>18</v>
      </c>
      <c r="P109" s="19">
        <v>4</v>
      </c>
      <c r="Q109" s="19">
        <v>11</v>
      </c>
      <c r="R109" s="19">
        <f t="shared" si="19"/>
        <v>0</v>
      </c>
      <c r="S109" s="19">
        <f t="shared" si="20"/>
        <v>0</v>
      </c>
      <c r="T109" s="19">
        <f t="shared" si="21"/>
        <v>0</v>
      </c>
      <c r="U109" s="19">
        <f t="shared" si="22"/>
        <v>0</v>
      </c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7"/>
      <c r="AI109" s="27"/>
      <c r="AJ109" s="27"/>
      <c r="AK109" s="27"/>
      <c r="AL109" s="27"/>
      <c r="AM109" s="27"/>
    </row>
    <row r="110" spans="1:39" s="4" customFormat="1" ht="16" customHeight="1" x14ac:dyDescent="0.15">
      <c r="A110" s="23">
        <v>25</v>
      </c>
      <c r="B110" s="24" t="s">
        <v>149</v>
      </c>
      <c r="C110" s="25" t="s">
        <v>21</v>
      </c>
      <c r="D110" s="25" t="s">
        <v>14</v>
      </c>
      <c r="E110" s="25">
        <v>2</v>
      </c>
      <c r="F110" s="19">
        <v>3763</v>
      </c>
      <c r="G110" s="19">
        <v>335</v>
      </c>
      <c r="H110" s="26">
        <v>129.66999999999999</v>
      </c>
      <c r="I110" s="26">
        <v>29.019819541914092</v>
      </c>
      <c r="J110" s="19">
        <v>2</v>
      </c>
      <c r="K110" s="19">
        <v>8</v>
      </c>
      <c r="L110" s="19">
        <v>2</v>
      </c>
      <c r="M110" s="19">
        <v>4</v>
      </c>
      <c r="N110" s="19">
        <v>2</v>
      </c>
      <c r="O110" s="19">
        <v>8</v>
      </c>
      <c r="P110" s="19">
        <v>2</v>
      </c>
      <c r="Q110" s="19">
        <v>4</v>
      </c>
      <c r="R110" s="19">
        <f t="shared" si="19"/>
        <v>0</v>
      </c>
      <c r="S110" s="19">
        <f t="shared" si="20"/>
        <v>0</v>
      </c>
      <c r="T110" s="19">
        <f t="shared" si="21"/>
        <v>0</v>
      </c>
      <c r="U110" s="19">
        <f t="shared" si="22"/>
        <v>0</v>
      </c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7"/>
      <c r="AI110" s="27"/>
      <c r="AJ110" s="27"/>
      <c r="AK110" s="27"/>
      <c r="AL110" s="27"/>
      <c r="AM110" s="27"/>
    </row>
    <row r="111" spans="1:39" s="4" customFormat="1" ht="16" customHeight="1" x14ac:dyDescent="0.15">
      <c r="A111" s="23">
        <v>26</v>
      </c>
      <c r="B111" s="24" t="s">
        <v>151</v>
      </c>
      <c r="C111" s="25" t="s">
        <v>21</v>
      </c>
      <c r="D111" s="25" t="s">
        <v>14</v>
      </c>
      <c r="E111" s="25">
        <v>6</v>
      </c>
      <c r="F111" s="19">
        <v>2523</v>
      </c>
      <c r="G111" s="19">
        <v>313</v>
      </c>
      <c r="H111" s="26">
        <v>77.44</v>
      </c>
      <c r="I111" s="26">
        <v>32.580061983471076</v>
      </c>
      <c r="J111" s="19">
        <v>2</v>
      </c>
      <c r="K111" s="19">
        <v>48</v>
      </c>
      <c r="L111" s="19">
        <v>16</v>
      </c>
      <c r="M111" s="19">
        <v>31</v>
      </c>
      <c r="N111" s="19">
        <v>2</v>
      </c>
      <c r="O111" s="19">
        <v>48</v>
      </c>
      <c r="P111" s="19">
        <v>16</v>
      </c>
      <c r="Q111" s="19">
        <v>31</v>
      </c>
      <c r="R111" s="19">
        <f t="shared" si="19"/>
        <v>0</v>
      </c>
      <c r="S111" s="19">
        <f t="shared" si="20"/>
        <v>0</v>
      </c>
      <c r="T111" s="19">
        <f t="shared" si="21"/>
        <v>0</v>
      </c>
      <c r="U111" s="19">
        <f t="shared" si="22"/>
        <v>0</v>
      </c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7"/>
      <c r="AI111" s="27"/>
      <c r="AJ111" s="27"/>
      <c r="AK111" s="27"/>
      <c r="AL111" s="27"/>
      <c r="AM111" s="27"/>
    </row>
    <row r="112" spans="1:39" s="4" customFormat="1" ht="16" customHeight="1" x14ac:dyDescent="0.15">
      <c r="A112" s="23">
        <v>27</v>
      </c>
      <c r="B112" s="24" t="s">
        <v>152</v>
      </c>
      <c r="C112" s="25" t="s">
        <v>21</v>
      </c>
      <c r="D112" s="25" t="s">
        <v>14</v>
      </c>
      <c r="E112" s="25">
        <v>5</v>
      </c>
      <c r="F112" s="19">
        <v>1051</v>
      </c>
      <c r="G112" s="19">
        <v>300</v>
      </c>
      <c r="H112" s="26">
        <v>39.26</v>
      </c>
      <c r="I112" s="26">
        <v>26.770249617931739</v>
      </c>
      <c r="J112" s="19">
        <v>2</v>
      </c>
      <c r="K112" s="19">
        <v>32</v>
      </c>
      <c r="L112" s="19">
        <v>5</v>
      </c>
      <c r="M112" s="19">
        <v>17</v>
      </c>
      <c r="N112" s="19">
        <v>2</v>
      </c>
      <c r="O112" s="19">
        <v>32</v>
      </c>
      <c r="P112" s="19">
        <v>5</v>
      </c>
      <c r="Q112" s="19">
        <v>17</v>
      </c>
      <c r="R112" s="19">
        <f t="shared" si="19"/>
        <v>0</v>
      </c>
      <c r="S112" s="19">
        <f t="shared" si="20"/>
        <v>0</v>
      </c>
      <c r="T112" s="19">
        <f t="shared" si="21"/>
        <v>0</v>
      </c>
      <c r="U112" s="19">
        <f t="shared" si="22"/>
        <v>0</v>
      </c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7"/>
      <c r="AI112" s="27"/>
      <c r="AJ112" s="27"/>
      <c r="AK112" s="27"/>
      <c r="AL112" s="27"/>
      <c r="AM112" s="27"/>
    </row>
    <row r="113" spans="1:39" s="4" customFormat="1" ht="16" customHeight="1" x14ac:dyDescent="0.15">
      <c r="A113" s="23">
        <v>28</v>
      </c>
      <c r="B113" s="24" t="s">
        <v>158</v>
      </c>
      <c r="C113" s="25" t="s">
        <v>21</v>
      </c>
      <c r="D113" s="25" t="s">
        <v>19</v>
      </c>
      <c r="E113" s="25">
        <v>5</v>
      </c>
      <c r="F113" s="19">
        <v>1344</v>
      </c>
      <c r="G113" s="19">
        <v>21</v>
      </c>
      <c r="H113" s="26">
        <v>72.180000000000007</v>
      </c>
      <c r="I113" s="26">
        <v>18.620116375727346</v>
      </c>
      <c r="J113" s="19">
        <v>1</v>
      </c>
      <c r="K113" s="19">
        <v>10</v>
      </c>
      <c r="L113" s="19">
        <v>5</v>
      </c>
      <c r="M113" s="19">
        <v>5</v>
      </c>
      <c r="N113" s="19">
        <v>1</v>
      </c>
      <c r="O113" s="19">
        <v>10</v>
      </c>
      <c r="P113" s="19">
        <v>5</v>
      </c>
      <c r="Q113" s="19">
        <v>5</v>
      </c>
      <c r="R113" s="19">
        <f t="shared" si="19"/>
        <v>0</v>
      </c>
      <c r="S113" s="19">
        <f t="shared" si="20"/>
        <v>0</v>
      </c>
      <c r="T113" s="19">
        <f t="shared" si="21"/>
        <v>0</v>
      </c>
      <c r="U113" s="19">
        <f t="shared" si="22"/>
        <v>0</v>
      </c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7"/>
      <c r="AI113" s="27"/>
      <c r="AJ113" s="27"/>
      <c r="AK113" s="27"/>
      <c r="AL113" s="27"/>
      <c r="AM113" s="27"/>
    </row>
    <row r="114" spans="1:39" s="4" customFormat="1" ht="16" customHeight="1" x14ac:dyDescent="0.15">
      <c r="A114" s="5">
        <v>1</v>
      </c>
      <c r="B114" s="10" t="s">
        <v>33</v>
      </c>
      <c r="C114" s="6" t="s">
        <v>12</v>
      </c>
      <c r="D114" s="6" t="s">
        <v>13</v>
      </c>
      <c r="E114" s="6">
        <v>1</v>
      </c>
      <c r="F114" s="7">
        <v>1524</v>
      </c>
      <c r="G114" s="7">
        <v>975</v>
      </c>
      <c r="H114" s="8">
        <v>77.099999999999994</v>
      </c>
      <c r="I114" s="8">
        <v>19.766536964980546</v>
      </c>
      <c r="J114" s="7"/>
      <c r="K114" s="7"/>
      <c r="L114" s="7"/>
      <c r="M114" s="7"/>
      <c r="N114" s="7"/>
      <c r="O114" s="7"/>
      <c r="P114" s="7"/>
      <c r="Q114" s="7"/>
      <c r="R114" s="7">
        <f t="shared" si="19"/>
        <v>0</v>
      </c>
      <c r="S114" s="7">
        <f t="shared" si="20"/>
        <v>0</v>
      </c>
      <c r="T114" s="7">
        <f t="shared" si="21"/>
        <v>0</v>
      </c>
      <c r="U114" s="7">
        <f t="shared" si="22"/>
        <v>0</v>
      </c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22"/>
      <c r="AI114" s="22"/>
      <c r="AJ114" s="22"/>
      <c r="AK114" s="22"/>
      <c r="AL114" s="22"/>
      <c r="AM114" s="22"/>
    </row>
    <row r="115" spans="1:39" s="4" customFormat="1" ht="16" customHeight="1" x14ac:dyDescent="0.15">
      <c r="A115" s="5">
        <v>2</v>
      </c>
      <c r="B115" s="10" t="s">
        <v>45</v>
      </c>
      <c r="C115" s="6" t="s">
        <v>12</v>
      </c>
      <c r="D115" s="6" t="s">
        <v>13</v>
      </c>
      <c r="E115" s="6">
        <v>3</v>
      </c>
      <c r="F115" s="7">
        <v>354</v>
      </c>
      <c r="G115" s="7">
        <v>888</v>
      </c>
      <c r="H115" s="8">
        <v>16.010000000000002</v>
      </c>
      <c r="I115" s="8">
        <v>22.111180512179885</v>
      </c>
      <c r="J115" s="7"/>
      <c r="K115" s="7"/>
      <c r="L115" s="7"/>
      <c r="M115" s="7"/>
      <c r="N115" s="7"/>
      <c r="O115" s="7"/>
      <c r="P115" s="7"/>
      <c r="Q115" s="7"/>
      <c r="R115" s="7">
        <f t="shared" si="19"/>
        <v>0</v>
      </c>
      <c r="S115" s="7">
        <f t="shared" si="20"/>
        <v>0</v>
      </c>
      <c r="T115" s="7">
        <f t="shared" si="21"/>
        <v>0</v>
      </c>
      <c r="U115" s="7">
        <f t="shared" si="22"/>
        <v>0</v>
      </c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22"/>
      <c r="AI115" s="22"/>
      <c r="AJ115" s="22"/>
      <c r="AK115" s="22"/>
      <c r="AL115" s="22"/>
      <c r="AM115" s="22"/>
    </row>
    <row r="116" spans="1:39" s="4" customFormat="1" ht="16" customHeight="1" x14ac:dyDescent="0.15">
      <c r="A116" s="5">
        <v>3</v>
      </c>
      <c r="B116" s="10" t="s">
        <v>48</v>
      </c>
      <c r="C116" s="6" t="s">
        <v>12</v>
      </c>
      <c r="D116" s="6" t="s">
        <v>13</v>
      </c>
      <c r="E116" s="6">
        <v>3</v>
      </c>
      <c r="F116" s="7">
        <v>517</v>
      </c>
      <c r="G116" s="7">
        <v>865</v>
      </c>
      <c r="H116" s="8">
        <v>48.53</v>
      </c>
      <c r="I116" s="8">
        <v>10.65320420358541</v>
      </c>
      <c r="J116" s="7"/>
      <c r="K116" s="7"/>
      <c r="L116" s="7"/>
      <c r="M116" s="7"/>
      <c r="N116" s="7"/>
      <c r="O116" s="7"/>
      <c r="P116" s="7"/>
      <c r="Q116" s="7"/>
      <c r="R116" s="7">
        <f t="shared" si="19"/>
        <v>0</v>
      </c>
      <c r="S116" s="7">
        <f t="shared" si="20"/>
        <v>0</v>
      </c>
      <c r="T116" s="7">
        <f t="shared" si="21"/>
        <v>0</v>
      </c>
      <c r="U116" s="7">
        <f t="shared" si="22"/>
        <v>0</v>
      </c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22"/>
      <c r="AI116" s="22"/>
      <c r="AJ116" s="22"/>
      <c r="AK116" s="22"/>
      <c r="AL116" s="22"/>
      <c r="AM116" s="22"/>
    </row>
    <row r="117" spans="1:39" s="4" customFormat="1" ht="16" customHeight="1" x14ac:dyDescent="0.15">
      <c r="A117" s="5">
        <v>4</v>
      </c>
      <c r="B117" s="10" t="s">
        <v>54</v>
      </c>
      <c r="C117" s="6" t="s">
        <v>12</v>
      </c>
      <c r="D117" s="6" t="s">
        <v>14</v>
      </c>
      <c r="E117" s="6">
        <v>3</v>
      </c>
      <c r="F117" s="7">
        <v>886</v>
      </c>
      <c r="G117" s="7">
        <v>819</v>
      </c>
      <c r="H117" s="8">
        <v>74.77</v>
      </c>
      <c r="I117" s="8">
        <v>11.849672328473988</v>
      </c>
      <c r="J117" s="7"/>
      <c r="K117" s="7"/>
      <c r="L117" s="7"/>
      <c r="M117" s="7"/>
      <c r="N117" s="7"/>
      <c r="O117" s="7"/>
      <c r="P117" s="7"/>
      <c r="Q117" s="7"/>
      <c r="R117" s="7">
        <f t="shared" si="19"/>
        <v>0</v>
      </c>
      <c r="S117" s="7">
        <f t="shared" si="20"/>
        <v>0</v>
      </c>
      <c r="T117" s="7">
        <f t="shared" si="21"/>
        <v>0</v>
      </c>
      <c r="U117" s="7">
        <f t="shared" si="22"/>
        <v>0</v>
      </c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22"/>
      <c r="AI117" s="22"/>
      <c r="AJ117" s="22"/>
      <c r="AK117" s="22"/>
      <c r="AL117" s="22"/>
      <c r="AM117" s="22"/>
    </row>
    <row r="118" spans="1:39" s="4" customFormat="1" ht="16" customHeight="1" x14ac:dyDescent="0.15">
      <c r="A118" s="5">
        <v>5</v>
      </c>
      <c r="B118" s="10" t="s">
        <v>55</v>
      </c>
      <c r="C118" s="6" t="s">
        <v>12</v>
      </c>
      <c r="D118" s="6" t="s">
        <v>13</v>
      </c>
      <c r="E118" s="6">
        <v>3</v>
      </c>
      <c r="F118" s="7">
        <v>523</v>
      </c>
      <c r="G118" s="7">
        <v>806</v>
      </c>
      <c r="H118" s="8">
        <v>47.45</v>
      </c>
      <c r="I118" s="8">
        <v>11.022128556375131</v>
      </c>
      <c r="J118" s="7"/>
      <c r="K118" s="7"/>
      <c r="L118" s="7"/>
      <c r="M118" s="7"/>
      <c r="N118" s="7"/>
      <c r="O118" s="7"/>
      <c r="P118" s="7"/>
      <c r="Q118" s="7"/>
      <c r="R118" s="7">
        <f t="shared" si="19"/>
        <v>0</v>
      </c>
      <c r="S118" s="7">
        <f t="shared" si="20"/>
        <v>0</v>
      </c>
      <c r="T118" s="7">
        <f t="shared" si="21"/>
        <v>0</v>
      </c>
      <c r="U118" s="7">
        <f t="shared" si="22"/>
        <v>0</v>
      </c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22"/>
      <c r="AI118" s="22"/>
      <c r="AJ118" s="22"/>
      <c r="AK118" s="22"/>
      <c r="AL118" s="22"/>
      <c r="AM118" s="22"/>
    </row>
    <row r="119" spans="1:39" s="4" customFormat="1" ht="16" customHeight="1" x14ac:dyDescent="0.15">
      <c r="A119" s="5">
        <v>6</v>
      </c>
      <c r="B119" s="10" t="s">
        <v>65</v>
      </c>
      <c r="C119" s="6" t="s">
        <v>12</v>
      </c>
      <c r="D119" s="6" t="s">
        <v>14</v>
      </c>
      <c r="E119" s="6">
        <v>8</v>
      </c>
      <c r="F119" s="7">
        <v>699</v>
      </c>
      <c r="G119" s="7">
        <v>757</v>
      </c>
      <c r="H119" s="8">
        <v>208.93</v>
      </c>
      <c r="I119" s="8">
        <v>3.3456181496194897</v>
      </c>
      <c r="J119" s="7"/>
      <c r="K119" s="7"/>
      <c r="L119" s="7"/>
      <c r="M119" s="7"/>
      <c r="N119" s="7"/>
      <c r="O119" s="7"/>
      <c r="P119" s="7"/>
      <c r="Q119" s="7"/>
      <c r="R119" s="7">
        <f t="shared" si="19"/>
        <v>0</v>
      </c>
      <c r="S119" s="7">
        <f t="shared" si="20"/>
        <v>0</v>
      </c>
      <c r="T119" s="7">
        <f t="shared" si="21"/>
        <v>0</v>
      </c>
      <c r="U119" s="7">
        <f t="shared" si="22"/>
        <v>0</v>
      </c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22"/>
      <c r="AI119" s="22"/>
      <c r="AJ119" s="22"/>
      <c r="AK119" s="22"/>
      <c r="AL119" s="22"/>
      <c r="AM119" s="22"/>
    </row>
    <row r="120" spans="1:39" s="4" customFormat="1" ht="16" customHeight="1" x14ac:dyDescent="0.15">
      <c r="A120" s="5">
        <v>7</v>
      </c>
      <c r="B120" s="10" t="s">
        <v>76</v>
      </c>
      <c r="C120" s="6" t="s">
        <v>12</v>
      </c>
      <c r="D120" s="6" t="s">
        <v>13</v>
      </c>
      <c r="E120" s="6">
        <v>8</v>
      </c>
      <c r="F120" s="7">
        <v>1465</v>
      </c>
      <c r="G120" s="7">
        <v>720</v>
      </c>
      <c r="H120" s="8">
        <v>45.82</v>
      </c>
      <c r="I120" s="8">
        <v>31.97293758184199</v>
      </c>
      <c r="J120" s="7"/>
      <c r="K120" s="7"/>
      <c r="L120" s="7"/>
      <c r="M120" s="7"/>
      <c r="N120" s="7"/>
      <c r="O120" s="7"/>
      <c r="P120" s="7"/>
      <c r="Q120" s="7"/>
      <c r="R120" s="7">
        <f t="shared" si="19"/>
        <v>0</v>
      </c>
      <c r="S120" s="7">
        <f t="shared" si="20"/>
        <v>0</v>
      </c>
      <c r="T120" s="7">
        <f t="shared" si="21"/>
        <v>0</v>
      </c>
      <c r="U120" s="7">
        <f t="shared" si="22"/>
        <v>0</v>
      </c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22"/>
      <c r="AI120" s="22"/>
      <c r="AJ120" s="22"/>
      <c r="AK120" s="22"/>
      <c r="AL120" s="22"/>
      <c r="AM120" s="22"/>
    </row>
    <row r="121" spans="1:39" s="4" customFormat="1" ht="16" customHeight="1" x14ac:dyDescent="0.15">
      <c r="A121" s="5">
        <v>8</v>
      </c>
      <c r="B121" s="10" t="s">
        <v>80</v>
      </c>
      <c r="C121" s="6" t="s">
        <v>12</v>
      </c>
      <c r="D121" s="6" t="s">
        <v>13</v>
      </c>
      <c r="E121" s="6">
        <v>8</v>
      </c>
      <c r="F121" s="7">
        <v>1372</v>
      </c>
      <c r="G121" s="7">
        <v>690</v>
      </c>
      <c r="H121" s="8">
        <v>114.13</v>
      </c>
      <c r="I121" s="8">
        <v>12.02137912906335</v>
      </c>
      <c r="J121" s="7"/>
      <c r="K121" s="7"/>
      <c r="L121" s="7"/>
      <c r="M121" s="7"/>
      <c r="N121" s="7"/>
      <c r="O121" s="7"/>
      <c r="P121" s="7"/>
      <c r="Q121" s="7"/>
      <c r="R121" s="7">
        <f t="shared" si="19"/>
        <v>0</v>
      </c>
      <c r="S121" s="7">
        <f t="shared" si="20"/>
        <v>0</v>
      </c>
      <c r="T121" s="7">
        <f t="shared" si="21"/>
        <v>0</v>
      </c>
      <c r="U121" s="7">
        <f t="shared" si="22"/>
        <v>0</v>
      </c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22"/>
      <c r="AI121" s="22"/>
      <c r="AJ121" s="22"/>
      <c r="AK121" s="22"/>
      <c r="AL121" s="22"/>
      <c r="AM121" s="22"/>
    </row>
    <row r="122" spans="1:39" s="4" customFormat="1" ht="16" customHeight="1" x14ac:dyDescent="0.15">
      <c r="A122" s="5">
        <v>9</v>
      </c>
      <c r="B122" s="10" t="s">
        <v>84</v>
      </c>
      <c r="C122" s="6" t="s">
        <v>12</v>
      </c>
      <c r="D122" s="6" t="s">
        <v>13</v>
      </c>
      <c r="E122" s="6">
        <v>3</v>
      </c>
      <c r="F122" s="7">
        <v>744</v>
      </c>
      <c r="G122" s="7">
        <v>670</v>
      </c>
      <c r="H122" s="8">
        <v>46.71</v>
      </c>
      <c r="I122" s="8">
        <v>15.928066795118818</v>
      </c>
      <c r="J122" s="7"/>
      <c r="K122" s="7"/>
      <c r="L122" s="7"/>
      <c r="M122" s="7"/>
      <c r="N122" s="7"/>
      <c r="O122" s="7"/>
      <c r="P122" s="7"/>
      <c r="Q122" s="7"/>
      <c r="R122" s="7">
        <f t="shared" si="19"/>
        <v>0</v>
      </c>
      <c r="S122" s="7">
        <f t="shared" si="20"/>
        <v>0</v>
      </c>
      <c r="T122" s="7">
        <f t="shared" si="21"/>
        <v>0</v>
      </c>
      <c r="U122" s="7">
        <f t="shared" si="22"/>
        <v>0</v>
      </c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22"/>
      <c r="AI122" s="22"/>
      <c r="AJ122" s="22"/>
      <c r="AK122" s="22"/>
      <c r="AL122" s="22"/>
      <c r="AM122" s="22"/>
    </row>
    <row r="123" spans="1:39" s="4" customFormat="1" ht="16" customHeight="1" x14ac:dyDescent="0.15">
      <c r="A123" s="5">
        <v>10</v>
      </c>
      <c r="B123" s="10" t="s">
        <v>87</v>
      </c>
      <c r="C123" s="6" t="s">
        <v>12</v>
      </c>
      <c r="D123" s="6" t="s">
        <v>14</v>
      </c>
      <c r="E123" s="6">
        <v>7</v>
      </c>
      <c r="F123" s="7">
        <v>3037</v>
      </c>
      <c r="G123" s="7">
        <v>662</v>
      </c>
      <c r="H123" s="8">
        <v>69.83</v>
      </c>
      <c r="I123" s="8">
        <v>43.491336101961906</v>
      </c>
      <c r="J123" s="7"/>
      <c r="K123" s="7"/>
      <c r="L123" s="7"/>
      <c r="M123" s="7"/>
      <c r="N123" s="7"/>
      <c r="O123" s="7"/>
      <c r="P123" s="7"/>
      <c r="Q123" s="7"/>
      <c r="R123" s="7">
        <f t="shared" si="19"/>
        <v>0</v>
      </c>
      <c r="S123" s="7">
        <f t="shared" si="20"/>
        <v>0</v>
      </c>
      <c r="T123" s="7">
        <f t="shared" si="21"/>
        <v>0</v>
      </c>
      <c r="U123" s="7">
        <f t="shared" si="22"/>
        <v>0</v>
      </c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22"/>
      <c r="AI123" s="22"/>
      <c r="AJ123" s="22"/>
      <c r="AK123" s="22"/>
      <c r="AL123" s="22"/>
      <c r="AM123" s="22"/>
    </row>
    <row r="124" spans="1:39" s="4" customFormat="1" ht="16" customHeight="1" x14ac:dyDescent="0.15">
      <c r="A124" s="5">
        <v>11</v>
      </c>
      <c r="B124" s="10" t="s">
        <v>90</v>
      </c>
      <c r="C124" s="6" t="s">
        <v>12</v>
      </c>
      <c r="D124" s="6" t="s">
        <v>15</v>
      </c>
      <c r="E124" s="6">
        <v>1</v>
      </c>
      <c r="F124" s="7">
        <v>3868</v>
      </c>
      <c r="G124" s="7">
        <v>653</v>
      </c>
      <c r="H124" s="8">
        <v>67.7</v>
      </c>
      <c r="I124" s="8">
        <v>57.134416543574588</v>
      </c>
      <c r="J124" s="7"/>
      <c r="K124" s="7"/>
      <c r="L124" s="7"/>
      <c r="M124" s="7"/>
      <c r="N124" s="7"/>
      <c r="O124" s="7"/>
      <c r="P124" s="7"/>
      <c r="Q124" s="7"/>
      <c r="R124" s="7">
        <f t="shared" si="19"/>
        <v>0</v>
      </c>
      <c r="S124" s="7">
        <f t="shared" si="20"/>
        <v>0</v>
      </c>
      <c r="T124" s="7">
        <f t="shared" si="21"/>
        <v>0</v>
      </c>
      <c r="U124" s="7">
        <f t="shared" si="22"/>
        <v>0</v>
      </c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22"/>
      <c r="AI124" s="22"/>
      <c r="AJ124" s="22"/>
      <c r="AK124" s="22"/>
      <c r="AL124" s="22"/>
      <c r="AM124" s="22"/>
    </row>
    <row r="125" spans="1:39" s="4" customFormat="1" ht="16" customHeight="1" x14ac:dyDescent="0.15">
      <c r="A125" s="5">
        <v>12</v>
      </c>
      <c r="B125" s="10" t="s">
        <v>98</v>
      </c>
      <c r="C125" s="6" t="s">
        <v>12</v>
      </c>
      <c r="D125" s="6" t="s">
        <v>17</v>
      </c>
      <c r="E125" s="6">
        <v>7</v>
      </c>
      <c r="F125" s="7">
        <v>1304</v>
      </c>
      <c r="G125" s="7">
        <v>634</v>
      </c>
      <c r="H125" s="8">
        <v>42.92</v>
      </c>
      <c r="I125" s="8">
        <v>30.382106244175208</v>
      </c>
      <c r="J125" s="7"/>
      <c r="K125" s="7"/>
      <c r="L125" s="7"/>
      <c r="M125" s="7"/>
      <c r="N125" s="7"/>
      <c r="O125" s="7"/>
      <c r="P125" s="7"/>
      <c r="Q125" s="7"/>
      <c r="R125" s="7">
        <f t="shared" si="19"/>
        <v>0</v>
      </c>
      <c r="S125" s="7">
        <f t="shared" si="20"/>
        <v>0</v>
      </c>
      <c r="T125" s="7">
        <f t="shared" si="21"/>
        <v>0</v>
      </c>
      <c r="U125" s="7">
        <f t="shared" si="22"/>
        <v>0</v>
      </c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22"/>
      <c r="AI125" s="22"/>
      <c r="AJ125" s="22"/>
      <c r="AK125" s="22"/>
      <c r="AL125" s="22"/>
      <c r="AM125" s="22"/>
    </row>
    <row r="126" spans="1:39" s="4" customFormat="1" ht="16" customHeight="1" x14ac:dyDescent="0.15">
      <c r="A126" s="5">
        <v>13</v>
      </c>
      <c r="B126" s="10" t="s">
        <v>102</v>
      </c>
      <c r="C126" s="6" t="s">
        <v>12</v>
      </c>
      <c r="D126" s="6" t="s">
        <v>16</v>
      </c>
      <c r="E126" s="6">
        <v>8</v>
      </c>
      <c r="F126" s="7">
        <v>1176</v>
      </c>
      <c r="G126" s="7">
        <v>620</v>
      </c>
      <c r="H126" s="8">
        <v>84.07</v>
      </c>
      <c r="I126" s="8">
        <v>13.98834304746045</v>
      </c>
      <c r="J126" s="7"/>
      <c r="K126" s="7"/>
      <c r="L126" s="7"/>
      <c r="M126" s="7"/>
      <c r="N126" s="7"/>
      <c r="O126" s="7"/>
      <c r="P126" s="7"/>
      <c r="Q126" s="7"/>
      <c r="R126" s="7">
        <f t="shared" si="19"/>
        <v>0</v>
      </c>
      <c r="S126" s="7">
        <f t="shared" si="20"/>
        <v>0</v>
      </c>
      <c r="T126" s="7">
        <f t="shared" si="21"/>
        <v>0</v>
      </c>
      <c r="U126" s="7">
        <f t="shared" si="22"/>
        <v>0</v>
      </c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22"/>
      <c r="AI126" s="22"/>
      <c r="AJ126" s="22"/>
      <c r="AK126" s="22"/>
      <c r="AL126" s="22"/>
      <c r="AM126" s="22"/>
    </row>
    <row r="127" spans="1:39" s="4" customFormat="1" ht="16" customHeight="1" x14ac:dyDescent="0.15">
      <c r="A127" s="5">
        <v>14</v>
      </c>
      <c r="B127" s="10" t="s">
        <v>107</v>
      </c>
      <c r="C127" s="6" t="s">
        <v>12</v>
      </c>
      <c r="D127" s="6" t="s">
        <v>14</v>
      </c>
      <c r="E127" s="6">
        <v>3</v>
      </c>
      <c r="F127" s="7">
        <v>209</v>
      </c>
      <c r="G127" s="7">
        <v>595</v>
      </c>
      <c r="H127" s="8">
        <v>23.11</v>
      </c>
      <c r="I127" s="8">
        <v>9.0437040242319338</v>
      </c>
      <c r="J127" s="7"/>
      <c r="K127" s="7"/>
      <c r="L127" s="7"/>
      <c r="M127" s="7"/>
      <c r="N127" s="7"/>
      <c r="O127" s="7"/>
      <c r="P127" s="7"/>
      <c r="Q127" s="7"/>
      <c r="R127" s="7">
        <f t="shared" si="19"/>
        <v>0</v>
      </c>
      <c r="S127" s="7">
        <f t="shared" si="20"/>
        <v>0</v>
      </c>
      <c r="T127" s="7">
        <f t="shared" si="21"/>
        <v>0</v>
      </c>
      <c r="U127" s="7">
        <f t="shared" si="22"/>
        <v>0</v>
      </c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22"/>
      <c r="AI127" s="22"/>
      <c r="AJ127" s="22"/>
      <c r="AK127" s="22"/>
      <c r="AL127" s="22"/>
      <c r="AM127" s="22"/>
    </row>
    <row r="128" spans="1:39" s="4" customFormat="1" ht="16" customHeight="1" x14ac:dyDescent="0.15">
      <c r="A128" s="5">
        <v>15</v>
      </c>
      <c r="B128" s="10" t="s">
        <v>111</v>
      </c>
      <c r="C128" s="6" t="s">
        <v>12</v>
      </c>
      <c r="D128" s="6" t="s">
        <v>14</v>
      </c>
      <c r="E128" s="6">
        <v>7</v>
      </c>
      <c r="F128" s="7">
        <v>1399</v>
      </c>
      <c r="G128" s="7">
        <v>576</v>
      </c>
      <c r="H128" s="8">
        <v>32.9</v>
      </c>
      <c r="I128" s="8">
        <v>42.52279635258359</v>
      </c>
      <c r="J128" s="7"/>
      <c r="K128" s="7"/>
      <c r="L128" s="7"/>
      <c r="M128" s="7"/>
      <c r="N128" s="7"/>
      <c r="O128" s="7"/>
      <c r="P128" s="7"/>
      <c r="Q128" s="7"/>
      <c r="R128" s="7">
        <f t="shared" si="19"/>
        <v>0</v>
      </c>
      <c r="S128" s="7">
        <f t="shared" si="20"/>
        <v>0</v>
      </c>
      <c r="T128" s="7">
        <f t="shared" si="21"/>
        <v>0</v>
      </c>
      <c r="U128" s="7">
        <f t="shared" si="22"/>
        <v>0</v>
      </c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22"/>
      <c r="AI128" s="22"/>
      <c r="AJ128" s="22"/>
      <c r="AK128" s="22"/>
      <c r="AL128" s="22"/>
      <c r="AM128" s="22"/>
    </row>
    <row r="129" spans="1:39" s="4" customFormat="1" ht="16" customHeight="1" x14ac:dyDescent="0.15">
      <c r="A129" s="5">
        <v>16</v>
      </c>
      <c r="B129" s="10" t="s">
        <v>114</v>
      </c>
      <c r="C129" s="6" t="s">
        <v>12</v>
      </c>
      <c r="D129" s="6" t="s">
        <v>13</v>
      </c>
      <c r="E129" s="6">
        <v>4</v>
      </c>
      <c r="F129" s="7">
        <v>1008</v>
      </c>
      <c r="G129" s="7">
        <v>564</v>
      </c>
      <c r="H129" s="8">
        <v>38.18</v>
      </c>
      <c r="I129" s="8">
        <v>26.40125720272394</v>
      </c>
      <c r="J129" s="7"/>
      <c r="K129" s="7"/>
      <c r="L129" s="7"/>
      <c r="M129" s="7"/>
      <c r="N129" s="7"/>
      <c r="O129" s="7"/>
      <c r="P129" s="7"/>
      <c r="Q129" s="7"/>
      <c r="R129" s="7">
        <f t="shared" si="19"/>
        <v>0</v>
      </c>
      <c r="S129" s="7">
        <f t="shared" si="20"/>
        <v>0</v>
      </c>
      <c r="T129" s="7">
        <f t="shared" si="21"/>
        <v>0</v>
      </c>
      <c r="U129" s="7">
        <f t="shared" si="22"/>
        <v>0</v>
      </c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22"/>
      <c r="AI129" s="22"/>
      <c r="AJ129" s="22"/>
      <c r="AK129" s="22"/>
      <c r="AL129" s="22"/>
      <c r="AM129" s="22"/>
    </row>
    <row r="130" spans="1:39" s="4" customFormat="1" ht="16" customHeight="1" x14ac:dyDescent="0.15">
      <c r="A130" s="5">
        <v>17</v>
      </c>
      <c r="B130" s="10" t="s">
        <v>117</v>
      </c>
      <c r="C130" s="6" t="s">
        <v>12</v>
      </c>
      <c r="D130" s="6" t="s">
        <v>15</v>
      </c>
      <c r="E130" s="6">
        <v>3</v>
      </c>
      <c r="F130" s="7">
        <v>523</v>
      </c>
      <c r="G130" s="7">
        <v>552</v>
      </c>
      <c r="H130" s="8">
        <v>71.27</v>
      </c>
      <c r="I130" s="8">
        <v>7.3382910060333941</v>
      </c>
      <c r="J130" s="7"/>
      <c r="K130" s="7"/>
      <c r="L130" s="7"/>
      <c r="M130" s="7"/>
      <c r="N130" s="7"/>
      <c r="O130" s="7"/>
      <c r="P130" s="7"/>
      <c r="Q130" s="7"/>
      <c r="R130" s="7">
        <f t="shared" si="19"/>
        <v>0</v>
      </c>
      <c r="S130" s="7">
        <f t="shared" si="20"/>
        <v>0</v>
      </c>
      <c r="T130" s="7">
        <f t="shared" si="21"/>
        <v>0</v>
      </c>
      <c r="U130" s="7">
        <f t="shared" si="22"/>
        <v>0</v>
      </c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22"/>
      <c r="AI130" s="22"/>
      <c r="AJ130" s="22"/>
      <c r="AK130" s="22"/>
      <c r="AL130" s="22"/>
      <c r="AM130" s="22"/>
    </row>
    <row r="131" spans="1:39" s="4" customFormat="1" ht="16" customHeight="1" x14ac:dyDescent="0.15">
      <c r="A131" s="5">
        <v>18</v>
      </c>
      <c r="B131" s="10" t="s">
        <v>132</v>
      </c>
      <c r="C131" s="6" t="s">
        <v>21</v>
      </c>
      <c r="D131" s="6" t="s">
        <v>13</v>
      </c>
      <c r="E131" s="6">
        <v>6</v>
      </c>
      <c r="F131" s="7">
        <v>664</v>
      </c>
      <c r="G131" s="7">
        <v>479</v>
      </c>
      <c r="H131" s="8">
        <v>49.69</v>
      </c>
      <c r="I131" s="8">
        <v>13.362849667941235</v>
      </c>
      <c r="J131" s="7"/>
      <c r="K131" s="7"/>
      <c r="L131" s="7"/>
      <c r="M131" s="7"/>
      <c r="N131" s="7"/>
      <c r="O131" s="7"/>
      <c r="P131" s="7"/>
      <c r="Q131" s="7"/>
      <c r="R131" s="7">
        <f t="shared" si="19"/>
        <v>0</v>
      </c>
      <c r="S131" s="7">
        <f t="shared" si="20"/>
        <v>0</v>
      </c>
      <c r="T131" s="7">
        <f t="shared" si="21"/>
        <v>0</v>
      </c>
      <c r="U131" s="7">
        <f t="shared" si="22"/>
        <v>0</v>
      </c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22"/>
      <c r="AI131" s="22"/>
      <c r="AJ131" s="22"/>
      <c r="AK131" s="22"/>
      <c r="AL131" s="22"/>
      <c r="AM131" s="22"/>
    </row>
    <row r="132" spans="1:39" s="4" customFormat="1" ht="16" customHeight="1" x14ac:dyDescent="0.15">
      <c r="A132" s="5">
        <v>19</v>
      </c>
      <c r="B132" s="10" t="s">
        <v>133</v>
      </c>
      <c r="C132" s="6" t="s">
        <v>21</v>
      </c>
      <c r="D132" s="6" t="s">
        <v>13</v>
      </c>
      <c r="E132" s="6">
        <v>6</v>
      </c>
      <c r="F132" s="7">
        <v>284</v>
      </c>
      <c r="G132" s="7">
        <v>461</v>
      </c>
      <c r="H132" s="8">
        <v>14.9</v>
      </c>
      <c r="I132" s="8">
        <v>19.060402684563758</v>
      </c>
      <c r="J132" s="7"/>
      <c r="K132" s="7"/>
      <c r="L132" s="7"/>
      <c r="M132" s="7"/>
      <c r="N132" s="7"/>
      <c r="O132" s="7"/>
      <c r="P132" s="7"/>
      <c r="Q132" s="7"/>
      <c r="R132" s="7">
        <f t="shared" si="19"/>
        <v>0</v>
      </c>
      <c r="S132" s="7">
        <f t="shared" si="20"/>
        <v>0</v>
      </c>
      <c r="T132" s="7">
        <f t="shared" si="21"/>
        <v>0</v>
      </c>
      <c r="U132" s="7">
        <f t="shared" si="22"/>
        <v>0</v>
      </c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22"/>
      <c r="AI132" s="22"/>
      <c r="AJ132" s="22"/>
      <c r="AK132" s="22"/>
      <c r="AL132" s="22"/>
      <c r="AM132" s="22"/>
    </row>
    <row r="133" spans="1:39" s="4" customFormat="1" ht="16" customHeight="1" x14ac:dyDescent="0.15">
      <c r="A133" s="5">
        <v>20</v>
      </c>
      <c r="B133" s="10" t="s">
        <v>135</v>
      </c>
      <c r="C133" s="6" t="s">
        <v>21</v>
      </c>
      <c r="D133" s="6" t="s">
        <v>13</v>
      </c>
      <c r="E133" s="6">
        <v>6</v>
      </c>
      <c r="F133" s="7">
        <v>620</v>
      </c>
      <c r="G133" s="7">
        <v>450</v>
      </c>
      <c r="H133" s="8">
        <v>77.040000000000006</v>
      </c>
      <c r="I133" s="8">
        <v>8.0477673935617862</v>
      </c>
      <c r="J133" s="7"/>
      <c r="K133" s="7"/>
      <c r="L133" s="7"/>
      <c r="M133" s="7"/>
      <c r="N133" s="7"/>
      <c r="O133" s="7"/>
      <c r="P133" s="7"/>
      <c r="Q133" s="7"/>
      <c r="R133" s="7">
        <f t="shared" si="19"/>
        <v>0</v>
      </c>
      <c r="S133" s="7">
        <f t="shared" si="20"/>
        <v>0</v>
      </c>
      <c r="T133" s="7">
        <f t="shared" si="21"/>
        <v>0</v>
      </c>
      <c r="U133" s="7">
        <f t="shared" si="22"/>
        <v>0</v>
      </c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22"/>
      <c r="AI133" s="22"/>
      <c r="AJ133" s="22"/>
      <c r="AK133" s="22"/>
      <c r="AL133" s="22"/>
      <c r="AM133" s="22"/>
    </row>
    <row r="134" spans="1:39" s="4" customFormat="1" ht="16" customHeight="1" x14ac:dyDescent="0.15">
      <c r="A134" s="5">
        <v>21</v>
      </c>
      <c r="B134" s="10" t="s">
        <v>146</v>
      </c>
      <c r="C134" s="6" t="s">
        <v>21</v>
      </c>
      <c r="D134" s="6" t="s">
        <v>13</v>
      </c>
      <c r="E134" s="6">
        <v>6</v>
      </c>
      <c r="F134" s="7">
        <v>353</v>
      </c>
      <c r="G134" s="7">
        <v>364</v>
      </c>
      <c r="H134" s="8">
        <v>31.18</v>
      </c>
      <c r="I134" s="8">
        <v>11.321359846055163</v>
      </c>
      <c r="J134" s="7"/>
      <c r="K134" s="7"/>
      <c r="L134" s="7"/>
      <c r="M134" s="7"/>
      <c r="N134" s="7"/>
      <c r="O134" s="7"/>
      <c r="P134" s="7"/>
      <c r="Q134" s="7"/>
      <c r="R134" s="7">
        <f t="shared" si="19"/>
        <v>0</v>
      </c>
      <c r="S134" s="7">
        <f t="shared" si="20"/>
        <v>0</v>
      </c>
      <c r="T134" s="7">
        <f t="shared" si="21"/>
        <v>0</v>
      </c>
      <c r="U134" s="7">
        <f t="shared" si="22"/>
        <v>0</v>
      </c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22"/>
      <c r="AI134" s="22"/>
      <c r="AJ134" s="22"/>
      <c r="AK134" s="22"/>
      <c r="AL134" s="22"/>
      <c r="AM134" s="22"/>
    </row>
    <row r="135" spans="1:39" s="4" customFormat="1" ht="16" customHeight="1" x14ac:dyDescent="0.15">
      <c r="A135" s="5">
        <v>22</v>
      </c>
      <c r="B135" s="10" t="s">
        <v>153</v>
      </c>
      <c r="C135" s="6" t="s">
        <v>21</v>
      </c>
      <c r="D135" s="6" t="s">
        <v>13</v>
      </c>
      <c r="E135" s="6">
        <v>6</v>
      </c>
      <c r="F135" s="7">
        <v>1265</v>
      </c>
      <c r="G135" s="7">
        <v>288</v>
      </c>
      <c r="H135" s="8">
        <v>87.06</v>
      </c>
      <c r="I135" s="8">
        <v>14.530209051229036</v>
      </c>
      <c r="J135" s="7"/>
      <c r="K135" s="7"/>
      <c r="L135" s="7"/>
      <c r="M135" s="7"/>
      <c r="N135" s="7"/>
      <c r="O135" s="7"/>
      <c r="P135" s="7"/>
      <c r="Q135" s="7"/>
      <c r="R135" s="7">
        <f t="shared" si="19"/>
        <v>0</v>
      </c>
      <c r="S135" s="7">
        <f t="shared" si="20"/>
        <v>0</v>
      </c>
      <c r="T135" s="7">
        <f t="shared" si="21"/>
        <v>0</v>
      </c>
      <c r="U135" s="7">
        <f t="shared" si="22"/>
        <v>0</v>
      </c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22"/>
      <c r="AI135" s="22"/>
      <c r="AJ135" s="22"/>
      <c r="AK135" s="22"/>
      <c r="AL135" s="22"/>
      <c r="AM135" s="22"/>
    </row>
    <row r="136" spans="1:39" ht="16" customHeight="1" x14ac:dyDescent="0.15"/>
    <row r="137" spans="1:39" s="4" customFormat="1" ht="16" customHeight="1" x14ac:dyDescent="0.15">
      <c r="B137" s="35" t="s">
        <v>167</v>
      </c>
      <c r="C137" s="13"/>
      <c r="D137" s="4" t="s">
        <v>168</v>
      </c>
      <c r="E137" s="36"/>
      <c r="F137" s="36"/>
      <c r="G137" s="36"/>
      <c r="H137" s="36"/>
      <c r="I137" s="37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</row>
    <row r="138" spans="1:39" s="4" customFormat="1" ht="16" customHeight="1" x14ac:dyDescent="0.15">
      <c r="C138" s="30"/>
      <c r="D138" s="4" t="s">
        <v>171</v>
      </c>
      <c r="E138" s="36"/>
      <c r="F138" s="36"/>
      <c r="G138" s="36"/>
      <c r="H138" s="36"/>
      <c r="I138" s="37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</row>
    <row r="139" spans="1:39" s="4" customFormat="1" ht="16" customHeight="1" x14ac:dyDescent="0.15">
      <c r="C139" s="25"/>
      <c r="D139" s="4" t="s">
        <v>169</v>
      </c>
      <c r="E139" s="36"/>
      <c r="F139" s="36"/>
      <c r="G139" s="36"/>
      <c r="H139" s="36"/>
      <c r="I139" s="37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</row>
    <row r="140" spans="1:39" s="4" customFormat="1" ht="16" customHeight="1" x14ac:dyDescent="0.15">
      <c r="C140" s="6"/>
      <c r="D140" s="4" t="s">
        <v>170</v>
      </c>
      <c r="E140" s="36"/>
      <c r="F140" s="36"/>
      <c r="G140" s="36"/>
      <c r="H140" s="36"/>
      <c r="I140" s="37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</row>
  </sheetData>
  <sortState xmlns:xlrd2="http://schemas.microsoft.com/office/spreadsheetml/2017/richdata2" ref="A20:AM85">
    <sortCondition descending="1" ref="C20:C85"/>
    <sortCondition ref="B20:B85"/>
  </sortState>
  <mergeCells count="40">
    <mergeCell ref="V1:AM1"/>
    <mergeCell ref="C2:C4"/>
    <mergeCell ref="D2:D4"/>
    <mergeCell ref="E2:E4"/>
    <mergeCell ref="F2:F4"/>
    <mergeCell ref="V2:AA2"/>
    <mergeCell ref="AB2:AG2"/>
    <mergeCell ref="AH2:AM2"/>
    <mergeCell ref="O3:O4"/>
    <mergeCell ref="P3:P4"/>
    <mergeCell ref="R2:U2"/>
    <mergeCell ref="R3:R4"/>
    <mergeCell ref="S3:S4"/>
    <mergeCell ref="T3:T4"/>
    <mergeCell ref="AF4:AG4"/>
    <mergeCell ref="AH4:AI4"/>
    <mergeCell ref="A1:A4"/>
    <mergeCell ref="B1:B4"/>
    <mergeCell ref="C1:E1"/>
    <mergeCell ref="F1:I1"/>
    <mergeCell ref="J1:U1"/>
    <mergeCell ref="G2:G4"/>
    <mergeCell ref="H2:H4"/>
    <mergeCell ref="I2:I4"/>
    <mergeCell ref="J2:M2"/>
    <mergeCell ref="N2:Q2"/>
    <mergeCell ref="Q3:Q4"/>
    <mergeCell ref="J3:J4"/>
    <mergeCell ref="K3:K4"/>
    <mergeCell ref="L3:L4"/>
    <mergeCell ref="M3:M4"/>
    <mergeCell ref="N3:N4"/>
    <mergeCell ref="AJ4:AK4"/>
    <mergeCell ref="AL4:AM4"/>
    <mergeCell ref="U3:U4"/>
    <mergeCell ref="V4:W4"/>
    <mergeCell ref="X4:Y4"/>
    <mergeCell ref="Z4:AA4"/>
    <mergeCell ref="AB4:AC4"/>
    <mergeCell ref="AD4:AE4"/>
  </mergeCells>
  <pageMargins left="0.75" right="0.75" top="1" bottom="1" header="0.5" footer="0.5"/>
  <pageSetup scale="46" fitToHeight="4" orientation="landscape" horizontalDpi="300" verticalDpi="300"/>
  <headerFooter alignWithMargins="0">
    <oddHeader>&amp;C&amp;"Arial Grassetto,Grassetto"&amp;16&amp;K000000Consistenza ricettiva e movimento clienti delle strutture ricettive della Basilicata per Comuni - Biennio 2021-2020</oddHeader>
    <oddFooter>&amp;L&amp;14&amp;K000000Data elaborazione: &amp;"Arial Grassetto,Grassetto"30/09/2023&amp;C&amp;14&amp;K000000&amp;P/&amp;N&amp;R&amp;14&amp;K000000Fonte: &amp;"Arial Grassetto,Grassetto"Area Ced di APT Basilicata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140"/>
  <sheetViews>
    <sheetView showZeros="0" zoomScaleNormal="100" workbookViewId="0">
      <selection activeCell="AH5" sqref="AH5"/>
    </sheetView>
  </sheetViews>
  <sheetFormatPr baseColWidth="10" defaultColWidth="8.83203125" defaultRowHeight="13" x14ac:dyDescent="0.15"/>
  <cols>
    <col min="1" max="1" width="3.6640625" style="1" bestFit="1" customWidth="1"/>
    <col min="2" max="2" width="23.6640625" style="1" bestFit="1" customWidth="1"/>
    <col min="3" max="5" width="5" style="2" customWidth="1"/>
    <col min="6" max="6" width="5.6640625" style="2" customWidth="1"/>
    <col min="7" max="7" width="5" style="2" customWidth="1"/>
    <col min="8" max="8" width="4.83203125" style="2" bestFit="1" customWidth="1"/>
    <col min="9" max="9" width="6" style="3" bestFit="1" customWidth="1"/>
    <col min="10" max="21" width="5.33203125" style="2" customWidth="1"/>
    <col min="22" max="39" width="6.5" style="1" bestFit="1" customWidth="1"/>
    <col min="40" max="16384" width="8.83203125" style="1"/>
  </cols>
  <sheetData>
    <row r="1" spans="1:39" ht="27" customHeight="1" x14ac:dyDescent="0.15">
      <c r="A1" s="44" t="s">
        <v>29</v>
      </c>
      <c r="B1" s="45" t="s">
        <v>0</v>
      </c>
      <c r="C1" s="54" t="s">
        <v>23</v>
      </c>
      <c r="D1" s="54"/>
      <c r="E1" s="54"/>
      <c r="F1" s="54" t="s">
        <v>24</v>
      </c>
      <c r="G1" s="54"/>
      <c r="H1" s="54"/>
      <c r="I1" s="54"/>
      <c r="J1" s="49" t="s">
        <v>3</v>
      </c>
      <c r="K1" s="50"/>
      <c r="L1" s="50"/>
      <c r="M1" s="50"/>
      <c r="N1" s="50"/>
      <c r="O1" s="50"/>
      <c r="P1" s="50"/>
      <c r="Q1" s="50"/>
      <c r="R1" s="50"/>
      <c r="S1" s="50"/>
      <c r="T1" s="50"/>
      <c r="U1" s="51"/>
      <c r="V1" s="49" t="s">
        <v>162</v>
      </c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1"/>
    </row>
    <row r="2" spans="1:39" ht="18" customHeight="1" x14ac:dyDescent="0.15">
      <c r="A2" s="44"/>
      <c r="B2" s="45"/>
      <c r="C2" s="42" t="s">
        <v>26</v>
      </c>
      <c r="D2" s="43" t="s">
        <v>9</v>
      </c>
      <c r="E2" s="42" t="s">
        <v>25</v>
      </c>
      <c r="F2" s="43" t="s">
        <v>159</v>
      </c>
      <c r="G2" s="42" t="s">
        <v>27</v>
      </c>
      <c r="H2" s="42" t="s">
        <v>10</v>
      </c>
      <c r="I2" s="48" t="s">
        <v>11</v>
      </c>
      <c r="J2" s="55">
        <v>44196</v>
      </c>
      <c r="K2" s="50"/>
      <c r="L2" s="50"/>
      <c r="M2" s="51"/>
      <c r="N2" s="55">
        <v>43829</v>
      </c>
      <c r="O2" s="50"/>
      <c r="P2" s="50"/>
      <c r="Q2" s="51"/>
      <c r="R2" s="49" t="s">
        <v>166</v>
      </c>
      <c r="S2" s="50"/>
      <c r="T2" s="50"/>
      <c r="U2" s="51"/>
      <c r="V2" s="49">
        <v>2020</v>
      </c>
      <c r="W2" s="50"/>
      <c r="X2" s="50"/>
      <c r="Y2" s="50"/>
      <c r="Z2" s="50"/>
      <c r="AA2" s="51"/>
      <c r="AB2" s="49">
        <v>2019</v>
      </c>
      <c r="AC2" s="50"/>
      <c r="AD2" s="50"/>
      <c r="AE2" s="50"/>
      <c r="AF2" s="50"/>
      <c r="AG2" s="51"/>
      <c r="AH2" s="49" t="s">
        <v>165</v>
      </c>
      <c r="AI2" s="50"/>
      <c r="AJ2" s="50"/>
      <c r="AK2" s="50"/>
      <c r="AL2" s="50"/>
      <c r="AM2" s="51"/>
    </row>
    <row r="3" spans="1:39" ht="18" customHeight="1" x14ac:dyDescent="0.15">
      <c r="A3" s="44"/>
      <c r="B3" s="45"/>
      <c r="C3" s="42"/>
      <c r="D3" s="43"/>
      <c r="E3" s="42"/>
      <c r="F3" s="43"/>
      <c r="G3" s="42"/>
      <c r="H3" s="42"/>
      <c r="I3" s="48"/>
      <c r="J3" s="52" t="s">
        <v>5</v>
      </c>
      <c r="K3" s="52" t="s">
        <v>160</v>
      </c>
      <c r="L3" s="52" t="s">
        <v>161</v>
      </c>
      <c r="M3" s="52" t="s">
        <v>6</v>
      </c>
      <c r="N3" s="52" t="s">
        <v>5</v>
      </c>
      <c r="O3" s="52" t="s">
        <v>160</v>
      </c>
      <c r="P3" s="52" t="s">
        <v>161</v>
      </c>
      <c r="Q3" s="52" t="s">
        <v>6</v>
      </c>
      <c r="R3" s="52" t="s">
        <v>5</v>
      </c>
      <c r="S3" s="52" t="s">
        <v>160</v>
      </c>
      <c r="T3" s="52" t="s">
        <v>161</v>
      </c>
      <c r="U3" s="52" t="s">
        <v>6</v>
      </c>
      <c r="V3" s="21" t="s">
        <v>4</v>
      </c>
      <c r="W3" s="21" t="s">
        <v>28</v>
      </c>
      <c r="X3" s="21" t="s">
        <v>4</v>
      </c>
      <c r="Y3" s="21" t="s">
        <v>28</v>
      </c>
      <c r="Z3" s="21" t="s">
        <v>4</v>
      </c>
      <c r="AA3" s="21" t="s">
        <v>28</v>
      </c>
      <c r="AB3" s="21" t="s">
        <v>4</v>
      </c>
      <c r="AC3" s="21" t="s">
        <v>28</v>
      </c>
      <c r="AD3" s="21" t="s">
        <v>4</v>
      </c>
      <c r="AE3" s="21" t="s">
        <v>28</v>
      </c>
      <c r="AF3" s="21" t="s">
        <v>4</v>
      </c>
      <c r="AG3" s="21" t="s">
        <v>28</v>
      </c>
      <c r="AH3" s="21" t="s">
        <v>4</v>
      </c>
      <c r="AI3" s="21" t="s">
        <v>28</v>
      </c>
      <c r="AJ3" s="21" t="s">
        <v>4</v>
      </c>
      <c r="AK3" s="21" t="s">
        <v>28</v>
      </c>
      <c r="AL3" s="21" t="s">
        <v>4</v>
      </c>
      <c r="AM3" s="21" t="s">
        <v>28</v>
      </c>
    </row>
    <row r="4" spans="1:39" ht="99" customHeight="1" x14ac:dyDescent="0.15">
      <c r="A4" s="44"/>
      <c r="B4" s="45"/>
      <c r="C4" s="42"/>
      <c r="D4" s="43"/>
      <c r="E4" s="42"/>
      <c r="F4" s="43"/>
      <c r="G4" s="42"/>
      <c r="H4" s="42"/>
      <c r="I4" s="48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49" t="s">
        <v>7</v>
      </c>
      <c r="W4" s="51"/>
      <c r="X4" s="49" t="s">
        <v>8</v>
      </c>
      <c r="Y4" s="51"/>
      <c r="Z4" s="49" t="s">
        <v>163</v>
      </c>
      <c r="AA4" s="51"/>
      <c r="AB4" s="49" t="s">
        <v>7</v>
      </c>
      <c r="AC4" s="51"/>
      <c r="AD4" s="49" t="s">
        <v>8</v>
      </c>
      <c r="AE4" s="51"/>
      <c r="AF4" s="49" t="s">
        <v>163</v>
      </c>
      <c r="AG4" s="51"/>
      <c r="AH4" s="49" t="s">
        <v>7</v>
      </c>
      <c r="AI4" s="51"/>
      <c r="AJ4" s="49" t="s">
        <v>8</v>
      </c>
      <c r="AK4" s="51"/>
      <c r="AL4" s="49" t="s">
        <v>163</v>
      </c>
      <c r="AM4" s="51"/>
    </row>
    <row r="5" spans="1:39" s="4" customFormat="1" ht="16" customHeight="1" x14ac:dyDescent="0.15">
      <c r="A5" s="11">
        <v>1</v>
      </c>
      <c r="B5" s="12" t="s">
        <v>2</v>
      </c>
      <c r="C5" s="13" t="s">
        <v>21</v>
      </c>
      <c r="D5" s="13" t="s">
        <v>17</v>
      </c>
      <c r="E5" s="13" t="s">
        <v>164</v>
      </c>
      <c r="F5" s="14">
        <v>59685</v>
      </c>
      <c r="G5" s="14">
        <v>415</v>
      </c>
      <c r="H5" s="15">
        <v>392.08</v>
      </c>
      <c r="I5" s="15">
        <v>152.22658641093656</v>
      </c>
      <c r="J5" s="14">
        <v>703</v>
      </c>
      <c r="K5" s="14">
        <v>5418</v>
      </c>
      <c r="L5" s="14">
        <v>1237</v>
      </c>
      <c r="M5" s="14">
        <v>2420</v>
      </c>
      <c r="N5" s="14">
        <v>718</v>
      </c>
      <c r="O5" s="14">
        <v>5342</v>
      </c>
      <c r="P5" s="14">
        <v>1224</v>
      </c>
      <c r="Q5" s="14">
        <v>2385</v>
      </c>
      <c r="R5" s="14">
        <f>J5-N5</f>
        <v>-15</v>
      </c>
      <c r="S5" s="14">
        <f t="shared" ref="S5:S36" si="0">K5-O5</f>
        <v>76</v>
      </c>
      <c r="T5" s="14">
        <f t="shared" ref="T5:T36" si="1">L5-P5</f>
        <v>13</v>
      </c>
      <c r="U5" s="14">
        <f t="shared" ref="U5:U36" si="2">M5-Q5</f>
        <v>35</v>
      </c>
      <c r="V5" s="16">
        <v>136867</v>
      </c>
      <c r="W5" s="16">
        <v>219807</v>
      </c>
      <c r="X5" s="16">
        <v>21377</v>
      </c>
      <c r="Y5" s="16">
        <v>33443</v>
      </c>
      <c r="Z5" s="16">
        <v>158244</v>
      </c>
      <c r="AA5" s="16">
        <v>253250</v>
      </c>
      <c r="AB5" s="16">
        <v>275377</v>
      </c>
      <c r="AC5" s="16">
        <v>524850</v>
      </c>
      <c r="AD5" s="16">
        <v>112781</v>
      </c>
      <c r="AE5" s="16">
        <v>205584</v>
      </c>
      <c r="AF5" s="16">
        <v>388158</v>
      </c>
      <c r="AG5" s="16">
        <v>730434</v>
      </c>
      <c r="AH5" s="17">
        <f t="shared" ref="AH5:AH20" si="3">(V5-AB5)/AB5</f>
        <v>-0.50298318305450351</v>
      </c>
      <c r="AI5" s="17">
        <f t="shared" ref="AI5:AI20" si="4">(W5-AC5)/AC5</f>
        <v>-0.58120034295513001</v>
      </c>
      <c r="AJ5" s="17">
        <f t="shared" ref="AJ5:AJ20" si="5">(X5-AD5)/AD5</f>
        <v>-0.81045566185793705</v>
      </c>
      <c r="AK5" s="17">
        <f t="shared" ref="AK5:AK20" si="6">(Y5-AE5)/AE5</f>
        <v>-0.83732683477313408</v>
      </c>
      <c r="AL5" s="17">
        <f t="shared" ref="AL5:AL20" si="7">(Z5-AF5)/AF5</f>
        <v>-0.59232065292999247</v>
      </c>
      <c r="AM5" s="17">
        <f t="shared" ref="AM5:AM20" si="8">(AA5-AG5)/AG5</f>
        <v>-0.65328831899938944</v>
      </c>
    </row>
    <row r="6" spans="1:39" s="4" customFormat="1" ht="16" customHeight="1" x14ac:dyDescent="0.15">
      <c r="A6" s="11">
        <v>2</v>
      </c>
      <c r="B6" s="12" t="s">
        <v>145</v>
      </c>
      <c r="C6" s="13" t="s">
        <v>21</v>
      </c>
      <c r="D6" s="13" t="s">
        <v>19</v>
      </c>
      <c r="E6" s="13">
        <v>5</v>
      </c>
      <c r="F6" s="14">
        <v>6784</v>
      </c>
      <c r="G6" s="14">
        <v>388</v>
      </c>
      <c r="H6" s="15">
        <v>52.75</v>
      </c>
      <c r="I6" s="15">
        <v>128.60663507109004</v>
      </c>
      <c r="J6" s="14">
        <v>21</v>
      </c>
      <c r="K6" s="14">
        <v>4345</v>
      </c>
      <c r="L6" s="14">
        <v>773</v>
      </c>
      <c r="M6" s="14">
        <v>1473</v>
      </c>
      <c r="N6" s="14">
        <v>21</v>
      </c>
      <c r="O6" s="14">
        <v>4345</v>
      </c>
      <c r="P6" s="14">
        <v>773</v>
      </c>
      <c r="Q6" s="14">
        <v>1473</v>
      </c>
      <c r="R6" s="14">
        <f t="shared" ref="R6:R36" si="9">J6-N6</f>
        <v>0</v>
      </c>
      <c r="S6" s="14">
        <f t="shared" si="0"/>
        <v>0</v>
      </c>
      <c r="T6" s="14">
        <f t="shared" si="1"/>
        <v>0</v>
      </c>
      <c r="U6" s="14">
        <f t="shared" si="2"/>
        <v>0</v>
      </c>
      <c r="V6" s="16">
        <v>47617</v>
      </c>
      <c r="W6" s="16">
        <v>288020</v>
      </c>
      <c r="X6" s="16">
        <v>682</v>
      </c>
      <c r="Y6" s="16">
        <v>3994</v>
      </c>
      <c r="Z6" s="16">
        <v>48299</v>
      </c>
      <c r="AA6" s="16">
        <v>292014</v>
      </c>
      <c r="AB6" s="16">
        <v>89569</v>
      </c>
      <c r="AC6" s="16">
        <v>441265</v>
      </c>
      <c r="AD6" s="16">
        <v>2470</v>
      </c>
      <c r="AE6" s="16">
        <v>13486</v>
      </c>
      <c r="AF6" s="16">
        <v>92039</v>
      </c>
      <c r="AG6" s="16">
        <v>454751</v>
      </c>
      <c r="AH6" s="17">
        <f t="shared" si="3"/>
        <v>-0.46837633556252722</v>
      </c>
      <c r="AI6" s="17">
        <f t="shared" si="4"/>
        <v>-0.34728564468063411</v>
      </c>
      <c r="AJ6" s="17">
        <f t="shared" si="5"/>
        <v>-0.72388663967611333</v>
      </c>
      <c r="AK6" s="17">
        <f t="shared" si="6"/>
        <v>-0.70384102031736617</v>
      </c>
      <c r="AL6" s="17">
        <f t="shared" si="7"/>
        <v>-0.4752333250035311</v>
      </c>
      <c r="AM6" s="17">
        <f t="shared" si="8"/>
        <v>-0.35785957589977813</v>
      </c>
    </row>
    <row r="7" spans="1:39" s="4" customFormat="1" ht="16" customHeight="1" x14ac:dyDescent="0.15">
      <c r="A7" s="11">
        <v>3</v>
      </c>
      <c r="B7" s="12" t="s">
        <v>73</v>
      </c>
      <c r="C7" s="13" t="s">
        <v>12</v>
      </c>
      <c r="D7" s="13" t="s">
        <v>19</v>
      </c>
      <c r="E7" s="13">
        <v>3</v>
      </c>
      <c r="F7" s="14">
        <v>4725</v>
      </c>
      <c r="G7" s="14">
        <v>730</v>
      </c>
      <c r="H7" s="15">
        <v>67.84</v>
      </c>
      <c r="I7" s="15">
        <v>69.649174528301884</v>
      </c>
      <c r="J7" s="14">
        <v>69</v>
      </c>
      <c r="K7" s="14">
        <v>3565</v>
      </c>
      <c r="L7" s="14">
        <v>358</v>
      </c>
      <c r="M7" s="14">
        <v>1194</v>
      </c>
      <c r="N7" s="14">
        <v>67</v>
      </c>
      <c r="O7" s="14">
        <v>3546</v>
      </c>
      <c r="P7" s="14">
        <v>358</v>
      </c>
      <c r="Q7" s="14">
        <v>1188</v>
      </c>
      <c r="R7" s="14">
        <f t="shared" si="9"/>
        <v>2</v>
      </c>
      <c r="S7" s="14">
        <f t="shared" si="0"/>
        <v>19</v>
      </c>
      <c r="T7" s="14">
        <f t="shared" si="1"/>
        <v>0</v>
      </c>
      <c r="U7" s="14">
        <f t="shared" si="2"/>
        <v>6</v>
      </c>
      <c r="V7" s="16">
        <v>36179</v>
      </c>
      <c r="W7" s="16">
        <v>150897</v>
      </c>
      <c r="X7" s="16">
        <v>1801</v>
      </c>
      <c r="Y7" s="16">
        <v>4262</v>
      </c>
      <c r="Z7" s="16">
        <v>37980</v>
      </c>
      <c r="AA7" s="16">
        <v>155159</v>
      </c>
      <c r="AB7" s="16">
        <v>51444</v>
      </c>
      <c r="AC7" s="16">
        <v>216719</v>
      </c>
      <c r="AD7" s="16">
        <v>10904</v>
      </c>
      <c r="AE7" s="16">
        <v>27650</v>
      </c>
      <c r="AF7" s="16">
        <v>62348</v>
      </c>
      <c r="AG7" s="16">
        <v>244369</v>
      </c>
      <c r="AH7" s="17">
        <f t="shared" si="3"/>
        <v>-0.2967304253168494</v>
      </c>
      <c r="AI7" s="17">
        <f t="shared" si="4"/>
        <v>-0.30372048597492607</v>
      </c>
      <c r="AJ7" s="17">
        <f t="shared" si="5"/>
        <v>-0.83483125458547325</v>
      </c>
      <c r="AK7" s="17">
        <f t="shared" si="6"/>
        <v>-0.84585895117540688</v>
      </c>
      <c r="AL7" s="17">
        <f t="shared" si="7"/>
        <v>-0.39083851927888624</v>
      </c>
      <c r="AM7" s="17">
        <f t="shared" si="8"/>
        <v>-0.36506267161546679</v>
      </c>
    </row>
    <row r="8" spans="1:39" s="4" customFormat="1" ht="16" customHeight="1" x14ac:dyDescent="0.15">
      <c r="A8" s="11">
        <v>4</v>
      </c>
      <c r="B8" s="12" t="s">
        <v>131</v>
      </c>
      <c r="C8" s="13" t="s">
        <v>21</v>
      </c>
      <c r="D8" s="13" t="s">
        <v>22</v>
      </c>
      <c r="E8" s="13">
        <v>5</v>
      </c>
      <c r="F8" s="14">
        <v>11968</v>
      </c>
      <c r="G8" s="14">
        <v>482</v>
      </c>
      <c r="H8" s="15">
        <v>126.2</v>
      </c>
      <c r="I8" s="15">
        <v>94.833597464342319</v>
      </c>
      <c r="J8" s="14">
        <v>32</v>
      </c>
      <c r="K8" s="14">
        <v>6921</v>
      </c>
      <c r="L8" s="14">
        <v>482</v>
      </c>
      <c r="M8" s="14">
        <v>1971</v>
      </c>
      <c r="N8" s="14">
        <v>34</v>
      </c>
      <c r="O8" s="14">
        <v>7601</v>
      </c>
      <c r="P8" s="14">
        <v>514</v>
      </c>
      <c r="Q8" s="14">
        <v>2070</v>
      </c>
      <c r="R8" s="14">
        <f t="shared" si="9"/>
        <v>-2</v>
      </c>
      <c r="S8" s="14">
        <f t="shared" si="0"/>
        <v>-680</v>
      </c>
      <c r="T8" s="14">
        <f t="shared" si="1"/>
        <v>-32</v>
      </c>
      <c r="U8" s="14">
        <f t="shared" si="2"/>
        <v>-99</v>
      </c>
      <c r="V8" s="16">
        <v>29139</v>
      </c>
      <c r="W8" s="16">
        <v>152867</v>
      </c>
      <c r="X8" s="16">
        <v>795</v>
      </c>
      <c r="Y8" s="16">
        <v>3285</v>
      </c>
      <c r="Z8" s="16">
        <v>29934</v>
      </c>
      <c r="AA8" s="16">
        <v>156152</v>
      </c>
      <c r="AB8" s="16">
        <v>56842</v>
      </c>
      <c r="AC8" s="16">
        <v>224275</v>
      </c>
      <c r="AD8" s="16">
        <v>6326</v>
      </c>
      <c r="AE8" s="16">
        <v>17471</v>
      </c>
      <c r="AF8" s="16">
        <v>63168</v>
      </c>
      <c r="AG8" s="16">
        <v>241746</v>
      </c>
      <c r="AH8" s="17">
        <f t="shared" si="3"/>
        <v>-0.48736849512684283</v>
      </c>
      <c r="AI8" s="17">
        <f t="shared" si="4"/>
        <v>-0.31839482777839706</v>
      </c>
      <c r="AJ8" s="17">
        <f t="shared" si="5"/>
        <v>-0.87432816945937397</v>
      </c>
      <c r="AK8" s="17">
        <f t="shared" si="6"/>
        <v>-0.81197412855589257</v>
      </c>
      <c r="AL8" s="17">
        <f t="shared" si="7"/>
        <v>-0.52612082066869303</v>
      </c>
      <c r="AM8" s="17">
        <f t="shared" si="8"/>
        <v>-0.35406583769741795</v>
      </c>
    </row>
    <row r="9" spans="1:39" s="4" customFormat="1" ht="16" customHeight="1" x14ac:dyDescent="0.15">
      <c r="A9" s="11">
        <v>5</v>
      </c>
      <c r="B9" s="12" t="s">
        <v>1</v>
      </c>
      <c r="C9" s="13" t="s">
        <v>12</v>
      </c>
      <c r="D9" s="13" t="s">
        <v>20</v>
      </c>
      <c r="E9" s="13" t="s">
        <v>164</v>
      </c>
      <c r="F9" s="14">
        <v>64406</v>
      </c>
      <c r="G9" s="14">
        <v>650</v>
      </c>
      <c r="H9" s="15">
        <v>29.87</v>
      </c>
      <c r="I9" s="15">
        <v>2156.2102443923668</v>
      </c>
      <c r="J9" s="14">
        <v>39</v>
      </c>
      <c r="K9" s="14">
        <v>991</v>
      </c>
      <c r="L9" s="14">
        <v>64</v>
      </c>
      <c r="M9" s="14">
        <v>530</v>
      </c>
      <c r="N9" s="14">
        <v>36</v>
      </c>
      <c r="O9" s="14">
        <v>976</v>
      </c>
      <c r="P9" s="14">
        <v>62</v>
      </c>
      <c r="Q9" s="14">
        <v>525</v>
      </c>
      <c r="R9" s="14">
        <f t="shared" si="9"/>
        <v>3</v>
      </c>
      <c r="S9" s="14">
        <f t="shared" si="0"/>
        <v>15</v>
      </c>
      <c r="T9" s="14">
        <f t="shared" si="1"/>
        <v>2</v>
      </c>
      <c r="U9" s="14">
        <f t="shared" si="2"/>
        <v>5</v>
      </c>
      <c r="V9" s="16">
        <v>15853</v>
      </c>
      <c r="W9" s="16">
        <v>40558</v>
      </c>
      <c r="X9" s="16">
        <v>969</v>
      </c>
      <c r="Y9" s="16">
        <v>1794</v>
      </c>
      <c r="Z9" s="16">
        <v>16822</v>
      </c>
      <c r="AA9" s="16">
        <v>42352</v>
      </c>
      <c r="AB9" s="16">
        <v>32022</v>
      </c>
      <c r="AC9" s="16">
        <v>57427</v>
      </c>
      <c r="AD9" s="16">
        <v>3987</v>
      </c>
      <c r="AE9" s="16">
        <v>8389</v>
      </c>
      <c r="AF9" s="16">
        <v>36009</v>
      </c>
      <c r="AG9" s="16">
        <v>65816</v>
      </c>
      <c r="AH9" s="17">
        <f t="shared" si="3"/>
        <v>-0.50493410780088688</v>
      </c>
      <c r="AI9" s="17">
        <f t="shared" si="4"/>
        <v>-0.29374684381910948</v>
      </c>
      <c r="AJ9" s="17">
        <f t="shared" si="5"/>
        <v>-0.75696012039127158</v>
      </c>
      <c r="AK9" s="17">
        <f t="shared" si="6"/>
        <v>-0.78614852783406841</v>
      </c>
      <c r="AL9" s="17">
        <f t="shared" si="7"/>
        <v>-0.53283901246910492</v>
      </c>
      <c r="AM9" s="17">
        <f t="shared" si="8"/>
        <v>-0.35650905554880274</v>
      </c>
    </row>
    <row r="10" spans="1:39" s="4" customFormat="1" ht="16" customHeight="1" x14ac:dyDescent="0.15">
      <c r="A10" s="11">
        <v>6</v>
      </c>
      <c r="B10" s="12" t="s">
        <v>148</v>
      </c>
      <c r="C10" s="13" t="s">
        <v>21</v>
      </c>
      <c r="D10" s="13" t="s">
        <v>22</v>
      </c>
      <c r="E10" s="13">
        <v>5</v>
      </c>
      <c r="F10" s="14">
        <v>17832</v>
      </c>
      <c r="G10" s="14">
        <v>352</v>
      </c>
      <c r="H10" s="15">
        <v>67.66</v>
      </c>
      <c r="I10" s="15">
        <v>263.55305941472068</v>
      </c>
      <c r="J10" s="14">
        <v>21</v>
      </c>
      <c r="K10" s="14">
        <v>1563</v>
      </c>
      <c r="L10" s="14">
        <v>249</v>
      </c>
      <c r="M10" s="14">
        <v>581</v>
      </c>
      <c r="N10" s="14">
        <v>20</v>
      </c>
      <c r="O10" s="14">
        <v>1498</v>
      </c>
      <c r="P10" s="14">
        <v>235</v>
      </c>
      <c r="Q10" s="14">
        <v>548</v>
      </c>
      <c r="R10" s="14">
        <f t="shared" si="9"/>
        <v>1</v>
      </c>
      <c r="S10" s="14">
        <f t="shared" si="0"/>
        <v>65</v>
      </c>
      <c r="T10" s="14">
        <f t="shared" si="1"/>
        <v>14</v>
      </c>
      <c r="U10" s="14">
        <f t="shared" si="2"/>
        <v>33</v>
      </c>
      <c r="V10" s="16">
        <v>14329</v>
      </c>
      <c r="W10" s="16">
        <v>53740</v>
      </c>
      <c r="X10" s="16">
        <v>607</v>
      </c>
      <c r="Y10" s="16">
        <v>1493</v>
      </c>
      <c r="Z10" s="16">
        <v>14936</v>
      </c>
      <c r="AA10" s="16">
        <v>55233</v>
      </c>
      <c r="AB10" s="16">
        <v>41431</v>
      </c>
      <c r="AC10" s="16">
        <v>148632</v>
      </c>
      <c r="AD10" s="16">
        <v>2604</v>
      </c>
      <c r="AE10" s="16">
        <v>8915</v>
      </c>
      <c r="AF10" s="16">
        <v>44035</v>
      </c>
      <c r="AG10" s="16">
        <v>157547</v>
      </c>
      <c r="AH10" s="17">
        <f t="shared" si="3"/>
        <v>-0.65414786029784466</v>
      </c>
      <c r="AI10" s="17">
        <f t="shared" si="4"/>
        <v>-0.63843586845363043</v>
      </c>
      <c r="AJ10" s="17">
        <f t="shared" si="5"/>
        <v>-0.76689708141321045</v>
      </c>
      <c r="AK10" s="17">
        <f t="shared" si="6"/>
        <v>-0.83252944475602919</v>
      </c>
      <c r="AL10" s="17">
        <f t="shared" si="7"/>
        <v>-0.66081526058816853</v>
      </c>
      <c r="AM10" s="17">
        <f t="shared" si="8"/>
        <v>-0.64941890356528531</v>
      </c>
    </row>
    <row r="11" spans="1:39" s="4" customFormat="1" ht="16" customHeight="1" x14ac:dyDescent="0.15">
      <c r="A11" s="11">
        <v>7</v>
      </c>
      <c r="B11" s="12" t="s">
        <v>147</v>
      </c>
      <c r="C11" s="13" t="s">
        <v>21</v>
      </c>
      <c r="D11" s="13" t="s">
        <v>19</v>
      </c>
      <c r="E11" s="13">
        <v>5</v>
      </c>
      <c r="F11" s="14">
        <v>16708</v>
      </c>
      <c r="G11" s="14">
        <v>355</v>
      </c>
      <c r="H11" s="15">
        <v>233.67</v>
      </c>
      <c r="I11" s="15">
        <v>71.50254632601532</v>
      </c>
      <c r="J11" s="14">
        <v>18</v>
      </c>
      <c r="K11" s="14">
        <v>1891</v>
      </c>
      <c r="L11" s="14">
        <v>462</v>
      </c>
      <c r="M11" s="14">
        <v>810</v>
      </c>
      <c r="N11" s="14">
        <v>19</v>
      </c>
      <c r="O11" s="14">
        <v>1912</v>
      </c>
      <c r="P11" s="14">
        <v>470</v>
      </c>
      <c r="Q11" s="14">
        <v>819</v>
      </c>
      <c r="R11" s="14">
        <f t="shared" si="9"/>
        <v>-1</v>
      </c>
      <c r="S11" s="14">
        <f t="shared" si="0"/>
        <v>-21</v>
      </c>
      <c r="T11" s="14">
        <f t="shared" si="1"/>
        <v>-8</v>
      </c>
      <c r="U11" s="14">
        <f t="shared" si="2"/>
        <v>-9</v>
      </c>
      <c r="V11" s="16">
        <v>14068</v>
      </c>
      <c r="W11" s="16">
        <v>92961</v>
      </c>
      <c r="X11" s="16">
        <v>112</v>
      </c>
      <c r="Y11" s="16">
        <v>917</v>
      </c>
      <c r="Z11" s="16">
        <v>14180</v>
      </c>
      <c r="AA11" s="16">
        <v>93878</v>
      </c>
      <c r="AB11" s="16">
        <v>30495</v>
      </c>
      <c r="AC11" s="16">
        <v>185523</v>
      </c>
      <c r="AD11" s="16">
        <v>2406</v>
      </c>
      <c r="AE11" s="16">
        <v>13331</v>
      </c>
      <c r="AF11" s="16">
        <v>32901</v>
      </c>
      <c r="AG11" s="16">
        <v>198854</v>
      </c>
      <c r="AH11" s="17">
        <f t="shared" si="3"/>
        <v>-0.53867847188063622</v>
      </c>
      <c r="AI11" s="17">
        <f t="shared" si="4"/>
        <v>-0.49892466163225047</v>
      </c>
      <c r="AJ11" s="17">
        <f t="shared" si="5"/>
        <v>-0.9534497090606816</v>
      </c>
      <c r="AK11" s="17">
        <f t="shared" si="6"/>
        <v>-0.931212962268397</v>
      </c>
      <c r="AL11" s="17">
        <f t="shared" si="7"/>
        <v>-0.56901006048448377</v>
      </c>
      <c r="AM11" s="17">
        <f t="shared" si="8"/>
        <v>-0.5279048950486287</v>
      </c>
    </row>
    <row r="12" spans="1:39" s="4" customFormat="1" ht="16" customHeight="1" x14ac:dyDescent="0.15">
      <c r="A12" s="11">
        <v>8</v>
      </c>
      <c r="B12" s="12" t="s">
        <v>154</v>
      </c>
      <c r="C12" s="13" t="s">
        <v>21</v>
      </c>
      <c r="D12" s="13" t="s">
        <v>14</v>
      </c>
      <c r="E12" s="13">
        <v>5</v>
      </c>
      <c r="F12" s="14">
        <v>7491</v>
      </c>
      <c r="G12" s="14">
        <v>250</v>
      </c>
      <c r="H12" s="15">
        <v>211.14</v>
      </c>
      <c r="I12" s="15">
        <v>35.478829212844559</v>
      </c>
      <c r="J12" s="14">
        <v>9</v>
      </c>
      <c r="K12" s="14">
        <v>1868</v>
      </c>
      <c r="L12" s="14">
        <v>495</v>
      </c>
      <c r="M12" s="14">
        <v>858</v>
      </c>
      <c r="N12" s="14">
        <v>15</v>
      </c>
      <c r="O12" s="14">
        <v>1920</v>
      </c>
      <c r="P12" s="14">
        <v>514</v>
      </c>
      <c r="Q12" s="14">
        <v>877</v>
      </c>
      <c r="R12" s="14">
        <f t="shared" si="9"/>
        <v>-6</v>
      </c>
      <c r="S12" s="14">
        <f t="shared" si="0"/>
        <v>-52</v>
      </c>
      <c r="T12" s="14">
        <f t="shared" si="1"/>
        <v>-19</v>
      </c>
      <c r="U12" s="14">
        <f t="shared" si="2"/>
        <v>-19</v>
      </c>
      <c r="V12" s="16">
        <v>13966</v>
      </c>
      <c r="W12" s="16">
        <v>87064</v>
      </c>
      <c r="X12" s="16">
        <v>208</v>
      </c>
      <c r="Y12" s="16">
        <v>1066</v>
      </c>
      <c r="Z12" s="16">
        <v>14174</v>
      </c>
      <c r="AA12" s="16">
        <v>88130</v>
      </c>
      <c r="AB12" s="16">
        <v>40410</v>
      </c>
      <c r="AC12" s="16">
        <v>203644</v>
      </c>
      <c r="AD12" s="16">
        <v>762</v>
      </c>
      <c r="AE12" s="16">
        <v>3914</v>
      </c>
      <c r="AF12" s="16">
        <v>41172</v>
      </c>
      <c r="AG12" s="16">
        <v>207558</v>
      </c>
      <c r="AH12" s="17">
        <f t="shared" si="3"/>
        <v>-0.65439247710962634</v>
      </c>
      <c r="AI12" s="17">
        <f t="shared" si="4"/>
        <v>-0.57246960381842826</v>
      </c>
      <c r="AJ12" s="17">
        <f t="shared" si="5"/>
        <v>-0.72703412073490814</v>
      </c>
      <c r="AK12" s="17">
        <f t="shared" si="6"/>
        <v>-0.72764435360245272</v>
      </c>
      <c r="AL12" s="17">
        <f t="shared" si="7"/>
        <v>-0.65573690857864564</v>
      </c>
      <c r="AM12" s="17">
        <f t="shared" si="8"/>
        <v>-0.57539579298316612</v>
      </c>
    </row>
    <row r="13" spans="1:39" s="4" customFormat="1" ht="16" customHeight="1" x14ac:dyDescent="0.15">
      <c r="A13" s="11">
        <v>9</v>
      </c>
      <c r="B13" s="12" t="s">
        <v>77</v>
      </c>
      <c r="C13" s="13" t="s">
        <v>12</v>
      </c>
      <c r="D13" s="13" t="s">
        <v>17</v>
      </c>
      <c r="E13" s="13">
        <v>8</v>
      </c>
      <c r="F13" s="14">
        <v>17092</v>
      </c>
      <c r="G13" s="14">
        <v>713</v>
      </c>
      <c r="H13" s="15">
        <v>206.21</v>
      </c>
      <c r="I13" s="15">
        <v>82.886377964211235</v>
      </c>
      <c r="J13" s="14">
        <v>24</v>
      </c>
      <c r="K13" s="14">
        <v>636</v>
      </c>
      <c r="L13" s="14">
        <v>128</v>
      </c>
      <c r="M13" s="14">
        <v>342</v>
      </c>
      <c r="N13" s="14">
        <v>22</v>
      </c>
      <c r="O13" s="14">
        <v>616</v>
      </c>
      <c r="P13" s="14">
        <v>126</v>
      </c>
      <c r="Q13" s="14">
        <v>330</v>
      </c>
      <c r="R13" s="14">
        <f t="shared" si="9"/>
        <v>2</v>
      </c>
      <c r="S13" s="14">
        <f t="shared" si="0"/>
        <v>20</v>
      </c>
      <c r="T13" s="14">
        <f t="shared" si="1"/>
        <v>2</v>
      </c>
      <c r="U13" s="14">
        <f t="shared" si="2"/>
        <v>12</v>
      </c>
      <c r="V13" s="16">
        <v>9470</v>
      </c>
      <c r="W13" s="16">
        <v>22987</v>
      </c>
      <c r="X13" s="16">
        <v>509</v>
      </c>
      <c r="Y13" s="16">
        <v>2142</v>
      </c>
      <c r="Z13" s="16">
        <v>9979</v>
      </c>
      <c r="AA13" s="16">
        <v>25129</v>
      </c>
      <c r="AB13" s="16">
        <v>18236</v>
      </c>
      <c r="AC13" s="16">
        <v>44547</v>
      </c>
      <c r="AD13" s="16">
        <v>2188</v>
      </c>
      <c r="AE13" s="16">
        <v>7073</v>
      </c>
      <c r="AF13" s="16">
        <v>20424</v>
      </c>
      <c r="AG13" s="16">
        <v>51620</v>
      </c>
      <c r="AH13" s="17">
        <f t="shared" si="3"/>
        <v>-0.48069752138626892</v>
      </c>
      <c r="AI13" s="17">
        <f t="shared" si="4"/>
        <v>-0.48398320874581902</v>
      </c>
      <c r="AJ13" s="17">
        <f t="shared" si="5"/>
        <v>-0.76736745886654478</v>
      </c>
      <c r="AK13" s="17">
        <f t="shared" si="6"/>
        <v>-0.69715820726707201</v>
      </c>
      <c r="AL13" s="17">
        <f t="shared" si="7"/>
        <v>-0.51140814727771244</v>
      </c>
      <c r="AM13" s="17">
        <f t="shared" si="8"/>
        <v>-0.51319256102285937</v>
      </c>
    </row>
    <row r="14" spans="1:39" s="4" customFormat="1" ht="16" customHeight="1" x14ac:dyDescent="0.15">
      <c r="A14" s="11">
        <v>10</v>
      </c>
      <c r="B14" s="12" t="s">
        <v>68</v>
      </c>
      <c r="C14" s="13" t="s">
        <v>12</v>
      </c>
      <c r="D14" s="13" t="s">
        <v>15</v>
      </c>
      <c r="E14" s="13">
        <v>3</v>
      </c>
      <c r="F14" s="14">
        <v>5042</v>
      </c>
      <c r="G14" s="14">
        <v>750</v>
      </c>
      <c r="H14" s="15">
        <v>113.07</v>
      </c>
      <c r="I14" s="15">
        <v>44.591845759264174</v>
      </c>
      <c r="J14" s="14">
        <v>9</v>
      </c>
      <c r="K14" s="14">
        <v>246</v>
      </c>
      <c r="L14" s="14">
        <v>83</v>
      </c>
      <c r="M14" s="14">
        <v>126</v>
      </c>
      <c r="N14" s="14">
        <v>8</v>
      </c>
      <c r="O14" s="14">
        <v>242</v>
      </c>
      <c r="P14" s="14">
        <v>79</v>
      </c>
      <c r="Q14" s="14">
        <v>124</v>
      </c>
      <c r="R14" s="14">
        <f t="shared" si="9"/>
        <v>1</v>
      </c>
      <c r="S14" s="14">
        <f t="shared" si="0"/>
        <v>4</v>
      </c>
      <c r="T14" s="14">
        <f t="shared" si="1"/>
        <v>4</v>
      </c>
      <c r="U14" s="14">
        <f t="shared" si="2"/>
        <v>2</v>
      </c>
      <c r="V14" s="16">
        <v>7248</v>
      </c>
      <c r="W14" s="16">
        <v>9153</v>
      </c>
      <c r="X14" s="16">
        <v>314</v>
      </c>
      <c r="Y14" s="16">
        <v>343</v>
      </c>
      <c r="Z14" s="16">
        <v>7562</v>
      </c>
      <c r="AA14" s="16">
        <v>9496</v>
      </c>
      <c r="AB14" s="16">
        <v>10866</v>
      </c>
      <c r="AC14" s="16">
        <v>13494</v>
      </c>
      <c r="AD14" s="16">
        <v>807</v>
      </c>
      <c r="AE14" s="16">
        <v>982</v>
      </c>
      <c r="AF14" s="16">
        <v>11673</v>
      </c>
      <c r="AG14" s="16">
        <v>14476</v>
      </c>
      <c r="AH14" s="17">
        <f t="shared" si="3"/>
        <v>-0.33296521258972944</v>
      </c>
      <c r="AI14" s="17">
        <f t="shared" si="4"/>
        <v>-0.32169853268119164</v>
      </c>
      <c r="AJ14" s="17">
        <f t="shared" si="5"/>
        <v>-0.61090458488228006</v>
      </c>
      <c r="AK14" s="17">
        <f t="shared" si="6"/>
        <v>-0.65071283095723009</v>
      </c>
      <c r="AL14" s="17">
        <f t="shared" si="7"/>
        <v>-0.35218024500985179</v>
      </c>
      <c r="AM14" s="17">
        <f t="shared" si="8"/>
        <v>-0.34401768444321634</v>
      </c>
    </row>
    <row r="15" spans="1:39" s="4" customFormat="1" ht="16" customHeight="1" x14ac:dyDescent="0.15">
      <c r="A15" s="11">
        <v>11</v>
      </c>
      <c r="B15" s="12" t="s">
        <v>95</v>
      </c>
      <c r="C15" s="13" t="s">
        <v>12</v>
      </c>
      <c r="D15" s="13" t="s">
        <v>13</v>
      </c>
      <c r="E15" s="13">
        <v>8</v>
      </c>
      <c r="F15" s="14">
        <v>12496</v>
      </c>
      <c r="G15" s="14">
        <v>648</v>
      </c>
      <c r="H15" s="15">
        <v>33.479999999999997</v>
      </c>
      <c r="I15" s="15">
        <v>373.23775388291523</v>
      </c>
      <c r="J15" s="14">
        <v>15</v>
      </c>
      <c r="K15" s="14">
        <v>308</v>
      </c>
      <c r="L15" s="14">
        <v>47</v>
      </c>
      <c r="M15" s="14">
        <v>157</v>
      </c>
      <c r="N15" s="14">
        <v>16</v>
      </c>
      <c r="O15" s="14">
        <v>318</v>
      </c>
      <c r="P15" s="14">
        <v>49</v>
      </c>
      <c r="Q15" s="14">
        <v>162</v>
      </c>
      <c r="R15" s="14">
        <f t="shared" si="9"/>
        <v>-1</v>
      </c>
      <c r="S15" s="14">
        <f t="shared" si="0"/>
        <v>-10</v>
      </c>
      <c r="T15" s="14">
        <f t="shared" si="1"/>
        <v>-2</v>
      </c>
      <c r="U15" s="14">
        <f t="shared" si="2"/>
        <v>-5</v>
      </c>
      <c r="V15" s="16">
        <v>5233</v>
      </c>
      <c r="W15" s="16">
        <v>11499</v>
      </c>
      <c r="X15" s="16">
        <v>179</v>
      </c>
      <c r="Y15" s="16">
        <v>663</v>
      </c>
      <c r="Z15" s="16">
        <v>5412</v>
      </c>
      <c r="AA15" s="16">
        <v>12162</v>
      </c>
      <c r="AB15" s="16">
        <v>7679</v>
      </c>
      <c r="AC15" s="16">
        <v>17131</v>
      </c>
      <c r="AD15" s="16">
        <v>608</v>
      </c>
      <c r="AE15" s="16">
        <v>1736</v>
      </c>
      <c r="AF15" s="16">
        <v>8287</v>
      </c>
      <c r="AG15" s="16">
        <v>18867</v>
      </c>
      <c r="AH15" s="17">
        <f t="shared" si="3"/>
        <v>-0.3185310587316057</v>
      </c>
      <c r="AI15" s="17">
        <f t="shared" si="4"/>
        <v>-0.32876072616893354</v>
      </c>
      <c r="AJ15" s="17">
        <f t="shared" si="5"/>
        <v>-0.70559210526315785</v>
      </c>
      <c r="AK15" s="17">
        <f t="shared" si="6"/>
        <v>-0.61808755760368661</v>
      </c>
      <c r="AL15" s="17">
        <f t="shared" si="7"/>
        <v>-0.34692892482201038</v>
      </c>
      <c r="AM15" s="17">
        <f t="shared" si="8"/>
        <v>-0.35538241373827317</v>
      </c>
    </row>
    <row r="16" spans="1:39" s="4" customFormat="1" ht="16" customHeight="1" x14ac:dyDescent="0.15">
      <c r="A16" s="11">
        <v>12</v>
      </c>
      <c r="B16" s="12" t="s">
        <v>119</v>
      </c>
      <c r="C16" s="13" t="s">
        <v>12</v>
      </c>
      <c r="D16" s="13" t="s">
        <v>14</v>
      </c>
      <c r="E16" s="13">
        <v>4</v>
      </c>
      <c r="F16" s="14">
        <v>7095</v>
      </c>
      <c r="G16" s="14">
        <v>548</v>
      </c>
      <c r="H16" s="15">
        <v>36.64</v>
      </c>
      <c r="I16" s="15">
        <v>193.64082969432314</v>
      </c>
      <c r="J16" s="14">
        <v>6</v>
      </c>
      <c r="K16" s="14">
        <v>342</v>
      </c>
      <c r="L16" s="14">
        <v>7</v>
      </c>
      <c r="M16" s="14">
        <v>144</v>
      </c>
      <c r="N16" s="14">
        <v>6</v>
      </c>
      <c r="O16" s="14">
        <v>342</v>
      </c>
      <c r="P16" s="14">
        <v>7</v>
      </c>
      <c r="Q16" s="14">
        <v>144</v>
      </c>
      <c r="R16" s="14">
        <f t="shared" si="9"/>
        <v>0</v>
      </c>
      <c r="S16" s="14">
        <f t="shared" si="0"/>
        <v>0</v>
      </c>
      <c r="T16" s="14">
        <f t="shared" si="1"/>
        <v>0</v>
      </c>
      <c r="U16" s="14">
        <f t="shared" si="2"/>
        <v>0</v>
      </c>
      <c r="V16" s="16">
        <v>4996</v>
      </c>
      <c r="W16" s="16">
        <v>14074</v>
      </c>
      <c r="X16" s="16">
        <v>401</v>
      </c>
      <c r="Y16" s="16">
        <v>3115</v>
      </c>
      <c r="Z16" s="16">
        <v>5397</v>
      </c>
      <c r="AA16" s="16">
        <v>17189</v>
      </c>
      <c r="AB16" s="16">
        <v>13159</v>
      </c>
      <c r="AC16" s="16">
        <v>28766</v>
      </c>
      <c r="AD16" s="16">
        <v>628</v>
      </c>
      <c r="AE16" s="16">
        <v>1594</v>
      </c>
      <c r="AF16" s="16">
        <v>13787</v>
      </c>
      <c r="AG16" s="16">
        <v>30360</v>
      </c>
      <c r="AH16" s="17">
        <f t="shared" si="3"/>
        <v>-0.62033589178509008</v>
      </c>
      <c r="AI16" s="17">
        <f t="shared" si="4"/>
        <v>-0.51074184801501776</v>
      </c>
      <c r="AJ16" s="17">
        <f t="shared" si="5"/>
        <v>-0.36146496815286622</v>
      </c>
      <c r="AK16" s="17">
        <f t="shared" si="6"/>
        <v>0.95420326223337515</v>
      </c>
      <c r="AL16" s="17">
        <f t="shared" si="7"/>
        <v>-0.60854428084427359</v>
      </c>
      <c r="AM16" s="17">
        <f t="shared" si="8"/>
        <v>-0.4338274044795784</v>
      </c>
    </row>
    <row r="17" spans="1:39" s="4" customFormat="1" ht="16" customHeight="1" x14ac:dyDescent="0.15">
      <c r="A17" s="11">
        <v>13</v>
      </c>
      <c r="B17" s="12" t="s">
        <v>128</v>
      </c>
      <c r="C17" s="13" t="s">
        <v>12</v>
      </c>
      <c r="D17" s="13" t="s">
        <v>13</v>
      </c>
      <c r="E17" s="13">
        <v>7</v>
      </c>
      <c r="F17" s="14">
        <v>3248</v>
      </c>
      <c r="G17" s="14">
        <v>495</v>
      </c>
      <c r="H17" s="15">
        <v>40.74</v>
      </c>
      <c r="I17" s="15">
        <v>79.725085910652922</v>
      </c>
      <c r="J17" s="14">
        <v>15</v>
      </c>
      <c r="K17" s="14">
        <v>449</v>
      </c>
      <c r="L17" s="14">
        <v>116</v>
      </c>
      <c r="M17" s="14">
        <v>227</v>
      </c>
      <c r="N17" s="14">
        <v>15</v>
      </c>
      <c r="O17" s="14">
        <v>449</v>
      </c>
      <c r="P17" s="14">
        <v>116</v>
      </c>
      <c r="Q17" s="14">
        <v>227</v>
      </c>
      <c r="R17" s="14">
        <f t="shared" si="9"/>
        <v>0</v>
      </c>
      <c r="S17" s="14">
        <f t="shared" si="0"/>
        <v>0</v>
      </c>
      <c r="T17" s="14">
        <f t="shared" si="1"/>
        <v>0</v>
      </c>
      <c r="U17" s="14">
        <f t="shared" si="2"/>
        <v>0</v>
      </c>
      <c r="V17" s="16">
        <v>4722</v>
      </c>
      <c r="W17" s="16">
        <v>20162</v>
      </c>
      <c r="X17" s="16">
        <v>216</v>
      </c>
      <c r="Y17" s="16">
        <v>1640</v>
      </c>
      <c r="Z17" s="16">
        <v>4938</v>
      </c>
      <c r="AA17" s="16">
        <v>21802</v>
      </c>
      <c r="AB17" s="16">
        <v>9041</v>
      </c>
      <c r="AC17" s="16">
        <v>29014</v>
      </c>
      <c r="AD17" s="16">
        <v>530</v>
      </c>
      <c r="AE17" s="16">
        <v>2329</v>
      </c>
      <c r="AF17" s="16">
        <v>9571</v>
      </c>
      <c r="AG17" s="16">
        <v>31343</v>
      </c>
      <c r="AH17" s="17">
        <f t="shared" si="3"/>
        <v>-0.47771264240681338</v>
      </c>
      <c r="AI17" s="17">
        <f t="shared" si="4"/>
        <v>-0.30509409250706554</v>
      </c>
      <c r="AJ17" s="17">
        <f t="shared" si="5"/>
        <v>-0.59245283018867922</v>
      </c>
      <c r="AK17" s="17">
        <f t="shared" si="6"/>
        <v>-0.29583512237011594</v>
      </c>
      <c r="AL17" s="17">
        <f t="shared" si="7"/>
        <v>-0.48406645073660015</v>
      </c>
      <c r="AM17" s="17">
        <f t="shared" si="8"/>
        <v>-0.30440608748364867</v>
      </c>
    </row>
    <row r="18" spans="1:39" s="4" customFormat="1" ht="16" customHeight="1" x14ac:dyDescent="0.15">
      <c r="A18" s="11">
        <v>14</v>
      </c>
      <c r="B18" s="12" t="s">
        <v>108</v>
      </c>
      <c r="C18" s="13" t="s">
        <v>12</v>
      </c>
      <c r="D18" s="13" t="s">
        <v>13</v>
      </c>
      <c r="E18" s="13">
        <v>3</v>
      </c>
      <c r="F18" s="14">
        <v>1363</v>
      </c>
      <c r="G18" s="14">
        <v>587</v>
      </c>
      <c r="H18" s="15">
        <v>89.1</v>
      </c>
      <c r="I18" s="15">
        <v>15.297418630751965</v>
      </c>
      <c r="J18" s="14">
        <v>15</v>
      </c>
      <c r="K18" s="14">
        <v>341</v>
      </c>
      <c r="L18" s="14">
        <v>91</v>
      </c>
      <c r="M18" s="14">
        <v>155</v>
      </c>
      <c r="N18" s="14">
        <v>14</v>
      </c>
      <c r="O18" s="14">
        <v>325</v>
      </c>
      <c r="P18" s="14">
        <v>83</v>
      </c>
      <c r="Q18" s="14">
        <v>150</v>
      </c>
      <c r="R18" s="14">
        <f t="shared" si="9"/>
        <v>1</v>
      </c>
      <c r="S18" s="14">
        <f t="shared" si="0"/>
        <v>16</v>
      </c>
      <c r="T18" s="14">
        <f t="shared" si="1"/>
        <v>8</v>
      </c>
      <c r="U18" s="14">
        <f t="shared" si="2"/>
        <v>5</v>
      </c>
      <c r="V18" s="16">
        <v>3950</v>
      </c>
      <c r="W18" s="16">
        <v>6749</v>
      </c>
      <c r="X18" s="16">
        <v>42</v>
      </c>
      <c r="Y18" s="16">
        <v>59</v>
      </c>
      <c r="Z18" s="16">
        <v>3992</v>
      </c>
      <c r="AA18" s="16">
        <v>6808</v>
      </c>
      <c r="AB18" s="16">
        <v>5463</v>
      </c>
      <c r="AC18" s="16">
        <v>10148</v>
      </c>
      <c r="AD18" s="16">
        <v>118</v>
      </c>
      <c r="AE18" s="16">
        <v>184</v>
      </c>
      <c r="AF18" s="16">
        <v>5581</v>
      </c>
      <c r="AG18" s="16">
        <v>10332</v>
      </c>
      <c r="AH18" s="17">
        <f t="shared" si="3"/>
        <v>-0.27695405454878275</v>
      </c>
      <c r="AI18" s="17">
        <f t="shared" si="4"/>
        <v>-0.33494284588096179</v>
      </c>
      <c r="AJ18" s="17">
        <f t="shared" si="5"/>
        <v>-0.64406779661016944</v>
      </c>
      <c r="AK18" s="17">
        <f t="shared" si="6"/>
        <v>-0.67934782608695654</v>
      </c>
      <c r="AL18" s="17">
        <f t="shared" si="7"/>
        <v>-0.28471600071671743</v>
      </c>
      <c r="AM18" s="17">
        <f t="shared" si="8"/>
        <v>-0.34107626790553619</v>
      </c>
    </row>
    <row r="19" spans="1:39" s="4" customFormat="1" ht="16" customHeight="1" x14ac:dyDescent="0.15">
      <c r="A19" s="11">
        <v>15</v>
      </c>
      <c r="B19" s="12" t="s">
        <v>72</v>
      </c>
      <c r="C19" s="13" t="s">
        <v>12</v>
      </c>
      <c r="D19" s="13" t="s">
        <v>14</v>
      </c>
      <c r="E19" s="13">
        <v>8</v>
      </c>
      <c r="F19" s="14">
        <v>12998</v>
      </c>
      <c r="G19" s="14">
        <v>730</v>
      </c>
      <c r="H19" s="15">
        <v>134.65</v>
      </c>
      <c r="I19" s="15">
        <v>96.531748978834017</v>
      </c>
      <c r="J19" s="14">
        <v>10</v>
      </c>
      <c r="K19" s="14">
        <v>192</v>
      </c>
      <c r="L19" s="14">
        <v>11</v>
      </c>
      <c r="M19" s="14">
        <v>108</v>
      </c>
      <c r="N19" s="14">
        <v>10</v>
      </c>
      <c r="O19" s="14">
        <v>192</v>
      </c>
      <c r="P19" s="14">
        <v>11</v>
      </c>
      <c r="Q19" s="14">
        <v>108</v>
      </c>
      <c r="R19" s="14">
        <f t="shared" si="9"/>
        <v>0</v>
      </c>
      <c r="S19" s="14">
        <f t="shared" si="0"/>
        <v>0</v>
      </c>
      <c r="T19" s="14">
        <f t="shared" si="1"/>
        <v>0</v>
      </c>
      <c r="U19" s="14">
        <f t="shared" si="2"/>
        <v>0</v>
      </c>
      <c r="V19" s="16">
        <v>3934</v>
      </c>
      <c r="W19" s="16">
        <v>12015</v>
      </c>
      <c r="X19" s="16">
        <v>156</v>
      </c>
      <c r="Y19" s="16">
        <v>378</v>
      </c>
      <c r="Z19" s="16">
        <v>4090</v>
      </c>
      <c r="AA19" s="16">
        <v>12393</v>
      </c>
      <c r="AB19" s="16">
        <v>4809</v>
      </c>
      <c r="AC19" s="16">
        <v>17747</v>
      </c>
      <c r="AD19" s="16">
        <v>213</v>
      </c>
      <c r="AE19" s="16">
        <v>559</v>
      </c>
      <c r="AF19" s="16">
        <v>5022</v>
      </c>
      <c r="AG19" s="16">
        <v>18306</v>
      </c>
      <c r="AH19" s="17">
        <f t="shared" si="3"/>
        <v>-0.18195050946142649</v>
      </c>
      <c r="AI19" s="17">
        <f t="shared" si="4"/>
        <v>-0.32298416633797261</v>
      </c>
      <c r="AJ19" s="17">
        <f t="shared" si="5"/>
        <v>-0.26760563380281688</v>
      </c>
      <c r="AK19" s="17">
        <f t="shared" si="6"/>
        <v>-0.32379248658318427</v>
      </c>
      <c r="AL19" s="17">
        <f t="shared" si="7"/>
        <v>-0.18558343289526086</v>
      </c>
      <c r="AM19" s="17">
        <f t="shared" si="8"/>
        <v>-0.32300884955752213</v>
      </c>
    </row>
    <row r="20" spans="1:39" s="4" customFormat="1" ht="16" customHeight="1" x14ac:dyDescent="0.15">
      <c r="A20" s="11">
        <v>16</v>
      </c>
      <c r="B20" s="12" t="s">
        <v>127</v>
      </c>
      <c r="C20" s="13" t="s">
        <v>12</v>
      </c>
      <c r="D20" s="13" t="s">
        <v>13</v>
      </c>
      <c r="E20" s="13">
        <v>3</v>
      </c>
      <c r="F20" s="14">
        <v>2683</v>
      </c>
      <c r="G20" s="14">
        <v>497</v>
      </c>
      <c r="H20" s="15">
        <v>13.32</v>
      </c>
      <c r="I20" s="15">
        <v>201.42642642642642</v>
      </c>
      <c r="J20" s="14">
        <v>25</v>
      </c>
      <c r="K20" s="14">
        <v>456</v>
      </c>
      <c r="L20" s="14">
        <v>111</v>
      </c>
      <c r="M20" s="14">
        <v>221</v>
      </c>
      <c r="N20" s="14">
        <v>26</v>
      </c>
      <c r="O20" s="14">
        <v>494</v>
      </c>
      <c r="P20" s="14">
        <v>130</v>
      </c>
      <c r="Q20" s="14">
        <v>241</v>
      </c>
      <c r="R20" s="14">
        <f t="shared" si="9"/>
        <v>-1</v>
      </c>
      <c r="S20" s="14">
        <f t="shared" si="0"/>
        <v>-38</v>
      </c>
      <c r="T20" s="14">
        <f t="shared" si="1"/>
        <v>-19</v>
      </c>
      <c r="U20" s="14">
        <f t="shared" si="2"/>
        <v>-20</v>
      </c>
      <c r="V20" s="16">
        <v>3573</v>
      </c>
      <c r="W20" s="16">
        <v>6862</v>
      </c>
      <c r="X20" s="16">
        <v>37</v>
      </c>
      <c r="Y20" s="16">
        <v>83</v>
      </c>
      <c r="Z20" s="16">
        <v>3610</v>
      </c>
      <c r="AA20" s="16">
        <v>6945</v>
      </c>
      <c r="AB20" s="16">
        <v>5492</v>
      </c>
      <c r="AC20" s="16">
        <v>9832</v>
      </c>
      <c r="AD20" s="16">
        <v>121</v>
      </c>
      <c r="AE20" s="16">
        <v>517</v>
      </c>
      <c r="AF20" s="16">
        <v>5613</v>
      </c>
      <c r="AG20" s="16">
        <v>10349</v>
      </c>
      <c r="AH20" s="17">
        <f t="shared" si="3"/>
        <v>-0.34941733430444283</v>
      </c>
      <c r="AI20" s="17">
        <f t="shared" si="4"/>
        <v>-0.30207485760781122</v>
      </c>
      <c r="AJ20" s="17">
        <f t="shared" si="5"/>
        <v>-0.69421487603305787</v>
      </c>
      <c r="AK20" s="17">
        <f t="shared" si="6"/>
        <v>-0.839458413926499</v>
      </c>
      <c r="AL20" s="17">
        <f t="shared" si="7"/>
        <v>-0.35685016924995544</v>
      </c>
      <c r="AM20" s="17">
        <f t="shared" si="8"/>
        <v>-0.328920668663639</v>
      </c>
    </row>
    <row r="21" spans="1:39" s="4" customFormat="1" ht="16" customHeight="1" x14ac:dyDescent="0.15">
      <c r="A21" s="28">
        <v>1</v>
      </c>
      <c r="B21" s="29" t="s">
        <v>30</v>
      </c>
      <c r="C21" s="30" t="s">
        <v>12</v>
      </c>
      <c r="D21" s="30" t="s">
        <v>13</v>
      </c>
      <c r="E21" s="30">
        <v>1</v>
      </c>
      <c r="F21" s="31">
        <v>1306</v>
      </c>
      <c r="G21" s="31">
        <v>1088</v>
      </c>
      <c r="H21" s="32">
        <v>97.19</v>
      </c>
      <c r="I21" s="32">
        <v>13.437596460541208</v>
      </c>
      <c r="J21" s="31">
        <v>3</v>
      </c>
      <c r="K21" s="31">
        <v>35</v>
      </c>
      <c r="L21" s="31">
        <v>13</v>
      </c>
      <c r="M21" s="31">
        <v>15</v>
      </c>
      <c r="N21" s="31">
        <v>3</v>
      </c>
      <c r="O21" s="31">
        <v>35</v>
      </c>
      <c r="P21" s="31">
        <v>13</v>
      </c>
      <c r="Q21" s="31">
        <v>15</v>
      </c>
      <c r="R21" s="31">
        <f t="shared" si="9"/>
        <v>0</v>
      </c>
      <c r="S21" s="31">
        <f t="shared" si="0"/>
        <v>0</v>
      </c>
      <c r="T21" s="31">
        <f t="shared" si="1"/>
        <v>0</v>
      </c>
      <c r="U21" s="31">
        <f t="shared" si="2"/>
        <v>0</v>
      </c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4"/>
      <c r="AI21" s="34"/>
      <c r="AJ21" s="34"/>
      <c r="AK21" s="34"/>
      <c r="AL21" s="34"/>
      <c r="AM21" s="34"/>
    </row>
    <row r="22" spans="1:39" s="4" customFormat="1" ht="16" customHeight="1" x14ac:dyDescent="0.15">
      <c r="A22" s="28">
        <v>2</v>
      </c>
      <c r="B22" s="29" t="s">
        <v>31</v>
      </c>
      <c r="C22" s="30" t="s">
        <v>12</v>
      </c>
      <c r="D22" s="30" t="s">
        <v>14</v>
      </c>
      <c r="E22" s="30">
        <v>8</v>
      </c>
      <c r="F22" s="31">
        <v>2090</v>
      </c>
      <c r="G22" s="31">
        <v>1037</v>
      </c>
      <c r="H22" s="32">
        <v>77.64</v>
      </c>
      <c r="I22" s="32">
        <v>26.919113858835651</v>
      </c>
      <c r="J22" s="31">
        <v>5</v>
      </c>
      <c r="K22" s="31">
        <v>16</v>
      </c>
      <c r="L22" s="31">
        <v>4</v>
      </c>
      <c r="M22" s="31">
        <v>8</v>
      </c>
      <c r="N22" s="31">
        <v>4</v>
      </c>
      <c r="O22" s="31">
        <v>12</v>
      </c>
      <c r="P22" s="31">
        <v>3</v>
      </c>
      <c r="Q22" s="31">
        <v>6</v>
      </c>
      <c r="R22" s="31">
        <f t="shared" si="9"/>
        <v>1</v>
      </c>
      <c r="S22" s="31">
        <f t="shared" si="0"/>
        <v>4</v>
      </c>
      <c r="T22" s="31">
        <f t="shared" si="1"/>
        <v>1</v>
      </c>
      <c r="U22" s="31">
        <f t="shared" si="2"/>
        <v>2</v>
      </c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4"/>
      <c r="AI22" s="34"/>
      <c r="AJ22" s="34"/>
      <c r="AK22" s="34"/>
      <c r="AL22" s="34"/>
      <c r="AM22" s="34"/>
    </row>
    <row r="23" spans="1:39" s="4" customFormat="1" ht="16" customHeight="1" x14ac:dyDescent="0.15">
      <c r="A23" s="28">
        <v>3</v>
      </c>
      <c r="B23" s="29" t="s">
        <v>34</v>
      </c>
      <c r="C23" s="30" t="s">
        <v>12</v>
      </c>
      <c r="D23" s="30" t="s">
        <v>14</v>
      </c>
      <c r="E23" s="30">
        <v>7</v>
      </c>
      <c r="F23" s="31">
        <v>552</v>
      </c>
      <c r="G23" s="31">
        <v>957</v>
      </c>
      <c r="H23" s="32">
        <v>58.98</v>
      </c>
      <c r="I23" s="32">
        <v>9.3591047812817916</v>
      </c>
      <c r="J23" s="31">
        <v>3</v>
      </c>
      <c r="K23" s="31">
        <v>26</v>
      </c>
      <c r="L23" s="31">
        <v>4</v>
      </c>
      <c r="M23" s="31">
        <v>11</v>
      </c>
      <c r="N23" s="31">
        <v>3</v>
      </c>
      <c r="O23" s="31">
        <v>26</v>
      </c>
      <c r="P23" s="31">
        <v>4</v>
      </c>
      <c r="Q23" s="31">
        <v>11</v>
      </c>
      <c r="R23" s="31">
        <f t="shared" si="9"/>
        <v>0</v>
      </c>
      <c r="S23" s="31">
        <f t="shared" si="0"/>
        <v>0</v>
      </c>
      <c r="T23" s="31">
        <f t="shared" si="1"/>
        <v>0</v>
      </c>
      <c r="U23" s="31">
        <f t="shared" si="2"/>
        <v>0</v>
      </c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4"/>
      <c r="AI23" s="34"/>
      <c r="AJ23" s="34"/>
      <c r="AK23" s="34"/>
      <c r="AL23" s="34"/>
      <c r="AM23" s="34"/>
    </row>
    <row r="24" spans="1:39" s="4" customFormat="1" ht="16" customHeight="1" x14ac:dyDescent="0.15">
      <c r="A24" s="28">
        <v>4</v>
      </c>
      <c r="B24" s="29" t="s">
        <v>36</v>
      </c>
      <c r="C24" s="30" t="s">
        <v>12</v>
      </c>
      <c r="D24" s="30" t="s">
        <v>14</v>
      </c>
      <c r="E24" s="30">
        <v>1</v>
      </c>
      <c r="F24" s="31">
        <v>10614</v>
      </c>
      <c r="G24" s="31">
        <v>954</v>
      </c>
      <c r="H24" s="32">
        <v>85.48</v>
      </c>
      <c r="I24" s="32">
        <v>124.16939635002339</v>
      </c>
      <c r="J24" s="31">
        <v>7</v>
      </c>
      <c r="K24" s="31">
        <v>76</v>
      </c>
      <c r="L24" s="31">
        <v>11</v>
      </c>
      <c r="M24" s="31">
        <v>39</v>
      </c>
      <c r="N24" s="31">
        <v>8</v>
      </c>
      <c r="O24" s="31">
        <v>87</v>
      </c>
      <c r="P24" s="31">
        <v>11</v>
      </c>
      <c r="Q24" s="31">
        <v>45</v>
      </c>
      <c r="R24" s="31">
        <f t="shared" si="9"/>
        <v>-1</v>
      </c>
      <c r="S24" s="31">
        <f t="shared" si="0"/>
        <v>-11</v>
      </c>
      <c r="T24" s="31">
        <f t="shared" si="1"/>
        <v>0</v>
      </c>
      <c r="U24" s="31">
        <f t="shared" si="2"/>
        <v>-6</v>
      </c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4"/>
      <c r="AI24" s="34"/>
      <c r="AJ24" s="34"/>
      <c r="AK24" s="34"/>
      <c r="AL24" s="34"/>
      <c r="AM24" s="34"/>
    </row>
    <row r="25" spans="1:39" s="4" customFormat="1" ht="16" customHeight="1" x14ac:dyDescent="0.15">
      <c r="A25" s="28">
        <v>5</v>
      </c>
      <c r="B25" s="29" t="s">
        <v>37</v>
      </c>
      <c r="C25" s="30" t="s">
        <v>12</v>
      </c>
      <c r="D25" s="30" t="s">
        <v>14</v>
      </c>
      <c r="E25" s="30">
        <v>4</v>
      </c>
      <c r="F25" s="31">
        <v>1722</v>
      </c>
      <c r="G25" s="31">
        <v>950</v>
      </c>
      <c r="H25" s="32">
        <v>42.15</v>
      </c>
      <c r="I25" s="32">
        <v>40.854092526690394</v>
      </c>
      <c r="J25" s="31">
        <v>3</v>
      </c>
      <c r="K25" s="31">
        <v>22</v>
      </c>
      <c r="L25" s="31">
        <v>9</v>
      </c>
      <c r="M25" s="31">
        <v>11</v>
      </c>
      <c r="N25" s="31">
        <v>3</v>
      </c>
      <c r="O25" s="31">
        <v>22</v>
      </c>
      <c r="P25" s="31">
        <v>9</v>
      </c>
      <c r="Q25" s="31">
        <v>11</v>
      </c>
      <c r="R25" s="31">
        <f t="shared" si="9"/>
        <v>0</v>
      </c>
      <c r="S25" s="31">
        <f t="shared" si="0"/>
        <v>0</v>
      </c>
      <c r="T25" s="31">
        <f t="shared" si="1"/>
        <v>0</v>
      </c>
      <c r="U25" s="31">
        <f t="shared" si="2"/>
        <v>0</v>
      </c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4"/>
      <c r="AI25" s="34"/>
      <c r="AJ25" s="34"/>
      <c r="AK25" s="34"/>
      <c r="AL25" s="34"/>
      <c r="AM25" s="34"/>
    </row>
    <row r="26" spans="1:39" s="4" customFormat="1" ht="16" customHeight="1" x14ac:dyDescent="0.15">
      <c r="A26" s="28">
        <v>6</v>
      </c>
      <c r="B26" s="29" t="s">
        <v>38</v>
      </c>
      <c r="C26" s="30" t="s">
        <v>12</v>
      </c>
      <c r="D26" s="30" t="s">
        <v>14</v>
      </c>
      <c r="E26" s="30">
        <v>8</v>
      </c>
      <c r="F26" s="31">
        <v>1160</v>
      </c>
      <c r="G26" s="31">
        <v>949</v>
      </c>
      <c r="H26" s="32">
        <v>83.05</v>
      </c>
      <c r="I26" s="32">
        <v>13.967489464178206</v>
      </c>
      <c r="J26" s="31">
        <v>4</v>
      </c>
      <c r="K26" s="31">
        <v>45</v>
      </c>
      <c r="L26" s="31">
        <v>5</v>
      </c>
      <c r="M26" s="31">
        <v>19</v>
      </c>
      <c r="N26" s="31">
        <v>4</v>
      </c>
      <c r="O26" s="31">
        <v>45</v>
      </c>
      <c r="P26" s="31">
        <v>5</v>
      </c>
      <c r="Q26" s="31">
        <v>19</v>
      </c>
      <c r="R26" s="31">
        <f t="shared" si="9"/>
        <v>0</v>
      </c>
      <c r="S26" s="31">
        <f t="shared" si="0"/>
        <v>0</v>
      </c>
      <c r="T26" s="31">
        <f t="shared" si="1"/>
        <v>0</v>
      </c>
      <c r="U26" s="31">
        <f t="shared" si="2"/>
        <v>0</v>
      </c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4"/>
      <c r="AI26" s="34"/>
      <c r="AJ26" s="34"/>
      <c r="AK26" s="34"/>
      <c r="AL26" s="34"/>
      <c r="AM26" s="34"/>
    </row>
    <row r="27" spans="1:39" s="4" customFormat="1" ht="16" customHeight="1" x14ac:dyDescent="0.15">
      <c r="A27" s="28">
        <v>7</v>
      </c>
      <c r="B27" s="29" t="s">
        <v>41</v>
      </c>
      <c r="C27" s="30" t="s">
        <v>12</v>
      </c>
      <c r="D27" s="30" t="s">
        <v>13</v>
      </c>
      <c r="E27" s="30">
        <v>4</v>
      </c>
      <c r="F27" s="31">
        <v>4696</v>
      </c>
      <c r="G27" s="31">
        <v>926</v>
      </c>
      <c r="H27" s="32">
        <v>99.71</v>
      </c>
      <c r="I27" s="32">
        <v>47.096580082238496</v>
      </c>
      <c r="J27" s="31">
        <v>3</v>
      </c>
      <c r="K27" s="31">
        <v>27</v>
      </c>
      <c r="L27" s="31">
        <v>3</v>
      </c>
      <c r="M27" s="31">
        <v>11</v>
      </c>
      <c r="N27" s="31">
        <v>2</v>
      </c>
      <c r="O27" s="31">
        <v>18</v>
      </c>
      <c r="P27" s="31">
        <v>3</v>
      </c>
      <c r="Q27" s="31">
        <v>7</v>
      </c>
      <c r="R27" s="31">
        <f t="shared" si="9"/>
        <v>1</v>
      </c>
      <c r="S27" s="31">
        <f t="shared" si="0"/>
        <v>9</v>
      </c>
      <c r="T27" s="31">
        <f t="shared" si="1"/>
        <v>0</v>
      </c>
      <c r="U27" s="31">
        <f t="shared" si="2"/>
        <v>4</v>
      </c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4"/>
      <c r="AI27" s="34"/>
      <c r="AJ27" s="34"/>
      <c r="AK27" s="34"/>
      <c r="AL27" s="34"/>
      <c r="AM27" s="34"/>
    </row>
    <row r="28" spans="1:39" s="4" customFormat="1" ht="16" customHeight="1" x14ac:dyDescent="0.15">
      <c r="A28" s="28">
        <v>8</v>
      </c>
      <c r="B28" s="29" t="s">
        <v>42</v>
      </c>
      <c r="C28" s="30" t="s">
        <v>12</v>
      </c>
      <c r="D28" s="30" t="s">
        <v>15</v>
      </c>
      <c r="E28" s="30">
        <v>4</v>
      </c>
      <c r="F28" s="31">
        <v>3854</v>
      </c>
      <c r="G28" s="31">
        <v>916</v>
      </c>
      <c r="H28" s="32">
        <v>82.93</v>
      </c>
      <c r="I28" s="32">
        <v>46.472928976245022</v>
      </c>
      <c r="J28" s="31">
        <v>5</v>
      </c>
      <c r="K28" s="31">
        <v>153</v>
      </c>
      <c r="L28" s="31">
        <v>36</v>
      </c>
      <c r="M28" s="31">
        <v>78</v>
      </c>
      <c r="N28" s="31">
        <v>5</v>
      </c>
      <c r="O28" s="31">
        <v>153</v>
      </c>
      <c r="P28" s="31">
        <v>36</v>
      </c>
      <c r="Q28" s="31">
        <v>78</v>
      </c>
      <c r="R28" s="31">
        <f t="shared" si="9"/>
        <v>0</v>
      </c>
      <c r="S28" s="31">
        <f t="shared" si="0"/>
        <v>0</v>
      </c>
      <c r="T28" s="31">
        <f t="shared" si="1"/>
        <v>0</v>
      </c>
      <c r="U28" s="31">
        <f t="shared" si="2"/>
        <v>0</v>
      </c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4"/>
      <c r="AI28" s="34"/>
      <c r="AJ28" s="34"/>
      <c r="AK28" s="34"/>
      <c r="AL28" s="34"/>
      <c r="AM28" s="34"/>
    </row>
    <row r="29" spans="1:39" s="4" customFormat="1" ht="16" customHeight="1" x14ac:dyDescent="0.15">
      <c r="A29" s="28">
        <v>9</v>
      </c>
      <c r="B29" s="29" t="s">
        <v>43</v>
      </c>
      <c r="C29" s="30" t="s">
        <v>12</v>
      </c>
      <c r="D29" s="30" t="s">
        <v>14</v>
      </c>
      <c r="E29" s="30">
        <v>1</v>
      </c>
      <c r="F29" s="31">
        <v>794</v>
      </c>
      <c r="G29" s="31">
        <v>909</v>
      </c>
      <c r="H29" s="32">
        <v>59.88</v>
      </c>
      <c r="I29" s="32">
        <v>13.259853039412157</v>
      </c>
      <c r="J29" s="31">
        <v>4</v>
      </c>
      <c r="K29" s="31">
        <v>50</v>
      </c>
      <c r="L29" s="31">
        <v>15</v>
      </c>
      <c r="M29" s="31">
        <v>22</v>
      </c>
      <c r="N29" s="31">
        <v>5</v>
      </c>
      <c r="O29" s="31">
        <v>53</v>
      </c>
      <c r="P29" s="31">
        <v>15</v>
      </c>
      <c r="Q29" s="31">
        <v>24</v>
      </c>
      <c r="R29" s="31">
        <f t="shared" si="9"/>
        <v>-1</v>
      </c>
      <c r="S29" s="31">
        <f t="shared" si="0"/>
        <v>-3</v>
      </c>
      <c r="T29" s="31">
        <f t="shared" si="1"/>
        <v>0</v>
      </c>
      <c r="U29" s="31">
        <f t="shared" si="2"/>
        <v>-2</v>
      </c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4"/>
      <c r="AI29" s="34"/>
      <c r="AJ29" s="34"/>
      <c r="AK29" s="34"/>
      <c r="AL29" s="34"/>
      <c r="AM29" s="34"/>
    </row>
    <row r="30" spans="1:39" s="4" customFormat="1" ht="16" customHeight="1" x14ac:dyDescent="0.15">
      <c r="A30" s="28">
        <v>10</v>
      </c>
      <c r="B30" s="29" t="s">
        <v>44</v>
      </c>
      <c r="C30" s="30" t="s">
        <v>12</v>
      </c>
      <c r="D30" s="30" t="s">
        <v>15</v>
      </c>
      <c r="E30" s="30">
        <v>1</v>
      </c>
      <c r="F30" s="31">
        <v>1768</v>
      </c>
      <c r="G30" s="31">
        <v>899</v>
      </c>
      <c r="H30" s="32">
        <v>106.39</v>
      </c>
      <c r="I30" s="32">
        <v>16.618103205188458</v>
      </c>
      <c r="J30" s="31">
        <v>4</v>
      </c>
      <c r="K30" s="31">
        <v>99</v>
      </c>
      <c r="L30" s="31">
        <v>26</v>
      </c>
      <c r="M30" s="31">
        <v>50</v>
      </c>
      <c r="N30" s="31">
        <v>5</v>
      </c>
      <c r="O30" s="31">
        <v>109</v>
      </c>
      <c r="P30" s="31">
        <v>32</v>
      </c>
      <c r="Q30" s="31">
        <v>56</v>
      </c>
      <c r="R30" s="31">
        <f t="shared" si="9"/>
        <v>-1</v>
      </c>
      <c r="S30" s="31">
        <f t="shared" si="0"/>
        <v>-10</v>
      </c>
      <c r="T30" s="31">
        <f t="shared" si="1"/>
        <v>-6</v>
      </c>
      <c r="U30" s="31">
        <f t="shared" si="2"/>
        <v>-6</v>
      </c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4"/>
      <c r="AI30" s="34"/>
      <c r="AJ30" s="34"/>
      <c r="AK30" s="34"/>
      <c r="AL30" s="34"/>
      <c r="AM30" s="34"/>
    </row>
    <row r="31" spans="1:39" s="4" customFormat="1" ht="16" customHeight="1" x14ac:dyDescent="0.15">
      <c r="A31" s="28">
        <v>11</v>
      </c>
      <c r="B31" s="29" t="s">
        <v>50</v>
      </c>
      <c r="C31" s="30" t="s">
        <v>12</v>
      </c>
      <c r="D31" s="30" t="s">
        <v>16</v>
      </c>
      <c r="E31" s="30">
        <v>3</v>
      </c>
      <c r="F31" s="31">
        <v>1929</v>
      </c>
      <c r="G31" s="31">
        <v>839</v>
      </c>
      <c r="H31" s="32">
        <v>34.9</v>
      </c>
      <c r="I31" s="32">
        <v>55.272206303724928</v>
      </c>
      <c r="J31" s="31">
        <v>3</v>
      </c>
      <c r="K31" s="31">
        <v>132</v>
      </c>
      <c r="L31" s="31">
        <v>27</v>
      </c>
      <c r="M31" s="31">
        <v>67</v>
      </c>
      <c r="N31" s="31">
        <v>3</v>
      </c>
      <c r="O31" s="31">
        <v>132</v>
      </c>
      <c r="P31" s="31">
        <v>27</v>
      </c>
      <c r="Q31" s="31">
        <v>67</v>
      </c>
      <c r="R31" s="31">
        <f t="shared" si="9"/>
        <v>0</v>
      </c>
      <c r="S31" s="31">
        <f t="shared" si="0"/>
        <v>0</v>
      </c>
      <c r="T31" s="31">
        <f t="shared" si="1"/>
        <v>0</v>
      </c>
      <c r="U31" s="31">
        <f t="shared" si="2"/>
        <v>0</v>
      </c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4"/>
      <c r="AI31" s="34"/>
      <c r="AJ31" s="34"/>
      <c r="AK31" s="34"/>
      <c r="AL31" s="34"/>
      <c r="AM31" s="34"/>
    </row>
    <row r="32" spans="1:39" s="4" customFormat="1" ht="16" customHeight="1" x14ac:dyDescent="0.15">
      <c r="A32" s="28">
        <v>12</v>
      </c>
      <c r="B32" s="29" t="s">
        <v>51</v>
      </c>
      <c r="C32" s="30" t="s">
        <v>12</v>
      </c>
      <c r="D32" s="30" t="s">
        <v>17</v>
      </c>
      <c r="E32" s="30">
        <v>3</v>
      </c>
      <c r="F32" s="31">
        <v>709</v>
      </c>
      <c r="G32" s="31">
        <v>838</v>
      </c>
      <c r="H32" s="32">
        <v>28.96</v>
      </c>
      <c r="I32" s="32">
        <v>24.482044198895029</v>
      </c>
      <c r="J32" s="31">
        <v>3</v>
      </c>
      <c r="K32" s="31">
        <v>76</v>
      </c>
      <c r="L32" s="31">
        <v>17</v>
      </c>
      <c r="M32" s="31">
        <v>33</v>
      </c>
      <c r="N32" s="31">
        <v>3</v>
      </c>
      <c r="O32" s="31">
        <v>76</v>
      </c>
      <c r="P32" s="31">
        <v>17</v>
      </c>
      <c r="Q32" s="31">
        <v>33</v>
      </c>
      <c r="R32" s="31">
        <f t="shared" si="9"/>
        <v>0</v>
      </c>
      <c r="S32" s="31">
        <f t="shared" si="0"/>
        <v>0</v>
      </c>
      <c r="T32" s="31">
        <f t="shared" si="1"/>
        <v>0</v>
      </c>
      <c r="U32" s="31">
        <f t="shared" si="2"/>
        <v>0</v>
      </c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34"/>
      <c r="AJ32" s="34"/>
      <c r="AK32" s="34"/>
      <c r="AL32" s="34"/>
      <c r="AM32" s="34"/>
    </row>
    <row r="33" spans="1:39" s="4" customFormat="1" ht="16" customHeight="1" x14ac:dyDescent="0.15">
      <c r="A33" s="28">
        <v>13</v>
      </c>
      <c r="B33" s="29" t="s">
        <v>52</v>
      </c>
      <c r="C33" s="30" t="s">
        <v>12</v>
      </c>
      <c r="D33" s="30" t="s">
        <v>15</v>
      </c>
      <c r="E33" s="30">
        <v>1</v>
      </c>
      <c r="F33" s="31">
        <v>710</v>
      </c>
      <c r="G33" s="31">
        <v>836</v>
      </c>
      <c r="H33" s="32">
        <v>32.979999999999997</v>
      </c>
      <c r="I33" s="32">
        <v>21.528198908429353</v>
      </c>
      <c r="J33" s="31">
        <v>27</v>
      </c>
      <c r="K33" s="31">
        <v>195</v>
      </c>
      <c r="L33" s="31">
        <v>14</v>
      </c>
      <c r="M33" s="31">
        <v>90</v>
      </c>
      <c r="N33" s="31">
        <v>24</v>
      </c>
      <c r="O33" s="31">
        <v>173</v>
      </c>
      <c r="P33" s="31">
        <v>13</v>
      </c>
      <c r="Q33" s="31">
        <v>82</v>
      </c>
      <c r="R33" s="31">
        <f t="shared" si="9"/>
        <v>3</v>
      </c>
      <c r="S33" s="31">
        <f t="shared" si="0"/>
        <v>22</v>
      </c>
      <c r="T33" s="31">
        <f t="shared" si="1"/>
        <v>1</v>
      </c>
      <c r="U33" s="31">
        <f t="shared" si="2"/>
        <v>8</v>
      </c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34"/>
      <c r="AJ33" s="34"/>
      <c r="AK33" s="34"/>
      <c r="AL33" s="34"/>
      <c r="AM33" s="34"/>
    </row>
    <row r="34" spans="1:39" s="4" customFormat="1" ht="16" customHeight="1" x14ac:dyDescent="0.15">
      <c r="A34" s="28">
        <v>14</v>
      </c>
      <c r="B34" s="29" t="s">
        <v>56</v>
      </c>
      <c r="C34" s="30" t="s">
        <v>12</v>
      </c>
      <c r="D34" s="30" t="s">
        <v>13</v>
      </c>
      <c r="E34" s="30">
        <v>3</v>
      </c>
      <c r="F34" s="31">
        <v>1741</v>
      </c>
      <c r="G34" s="31">
        <v>800</v>
      </c>
      <c r="H34" s="32">
        <v>24.74</v>
      </c>
      <c r="I34" s="32">
        <v>70.371867421180283</v>
      </c>
      <c r="J34" s="31">
        <v>3</v>
      </c>
      <c r="K34" s="31">
        <v>29</v>
      </c>
      <c r="L34" s="31">
        <v>9</v>
      </c>
      <c r="M34" s="31">
        <v>11</v>
      </c>
      <c r="N34" s="31">
        <v>4</v>
      </c>
      <c r="O34" s="31">
        <v>48</v>
      </c>
      <c r="P34" s="31">
        <v>13</v>
      </c>
      <c r="Q34" s="31">
        <v>15</v>
      </c>
      <c r="R34" s="31">
        <f t="shared" si="9"/>
        <v>-1</v>
      </c>
      <c r="S34" s="31">
        <f t="shared" si="0"/>
        <v>-19</v>
      </c>
      <c r="T34" s="31">
        <f t="shared" si="1"/>
        <v>-4</v>
      </c>
      <c r="U34" s="31">
        <f t="shared" si="2"/>
        <v>-4</v>
      </c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4"/>
      <c r="AI34" s="34"/>
      <c r="AJ34" s="34"/>
      <c r="AK34" s="34"/>
      <c r="AL34" s="34"/>
      <c r="AM34" s="34"/>
    </row>
    <row r="35" spans="1:39" s="4" customFormat="1" ht="16" customHeight="1" x14ac:dyDescent="0.15">
      <c r="A35" s="28">
        <v>15</v>
      </c>
      <c r="B35" s="29" t="s">
        <v>57</v>
      </c>
      <c r="C35" s="30" t="s">
        <v>12</v>
      </c>
      <c r="D35" s="30" t="s">
        <v>14</v>
      </c>
      <c r="E35" s="30">
        <v>7</v>
      </c>
      <c r="F35" s="31">
        <v>2294</v>
      </c>
      <c r="G35" s="31">
        <v>800</v>
      </c>
      <c r="H35" s="32">
        <v>70.02</v>
      </c>
      <c r="I35" s="32">
        <v>32.76206798057698</v>
      </c>
      <c r="J35" s="31">
        <v>8</v>
      </c>
      <c r="K35" s="31">
        <v>129</v>
      </c>
      <c r="L35" s="31">
        <v>7</v>
      </c>
      <c r="M35" s="31">
        <v>70</v>
      </c>
      <c r="N35" s="31">
        <v>8</v>
      </c>
      <c r="O35" s="31">
        <v>129</v>
      </c>
      <c r="P35" s="31">
        <v>7</v>
      </c>
      <c r="Q35" s="31">
        <v>70</v>
      </c>
      <c r="R35" s="31">
        <f t="shared" si="9"/>
        <v>0</v>
      </c>
      <c r="S35" s="31">
        <f t="shared" si="0"/>
        <v>0</v>
      </c>
      <c r="T35" s="31">
        <f t="shared" si="1"/>
        <v>0</v>
      </c>
      <c r="U35" s="31">
        <f t="shared" si="2"/>
        <v>0</v>
      </c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4"/>
      <c r="AI35" s="34"/>
      <c r="AJ35" s="34"/>
      <c r="AK35" s="34"/>
      <c r="AL35" s="34"/>
      <c r="AM35" s="34"/>
    </row>
    <row r="36" spans="1:39" s="4" customFormat="1" ht="16" customHeight="1" x14ac:dyDescent="0.15">
      <c r="A36" s="28">
        <v>16</v>
      </c>
      <c r="B36" s="29" t="s">
        <v>62</v>
      </c>
      <c r="C36" s="30" t="s">
        <v>12</v>
      </c>
      <c r="D36" s="30" t="s">
        <v>14</v>
      </c>
      <c r="E36" s="30">
        <v>3</v>
      </c>
      <c r="F36" s="31">
        <v>3943</v>
      </c>
      <c r="G36" s="31">
        <v>780</v>
      </c>
      <c r="H36" s="32">
        <v>116.31</v>
      </c>
      <c r="I36" s="32">
        <v>33.900782391883759</v>
      </c>
      <c r="J36" s="31">
        <v>6</v>
      </c>
      <c r="K36" s="31">
        <v>75</v>
      </c>
      <c r="L36" s="31">
        <v>9</v>
      </c>
      <c r="M36" s="31">
        <v>40</v>
      </c>
      <c r="N36" s="31">
        <v>6</v>
      </c>
      <c r="O36" s="31">
        <v>75</v>
      </c>
      <c r="P36" s="31">
        <v>9</v>
      </c>
      <c r="Q36" s="31">
        <v>40</v>
      </c>
      <c r="R36" s="31">
        <f t="shared" si="9"/>
        <v>0</v>
      </c>
      <c r="S36" s="31">
        <f t="shared" si="0"/>
        <v>0</v>
      </c>
      <c r="T36" s="31">
        <f t="shared" si="1"/>
        <v>0</v>
      </c>
      <c r="U36" s="31">
        <f t="shared" si="2"/>
        <v>0</v>
      </c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4"/>
      <c r="AI36" s="34"/>
      <c r="AJ36" s="34"/>
      <c r="AK36" s="34"/>
      <c r="AL36" s="34"/>
      <c r="AM36" s="34"/>
    </row>
    <row r="37" spans="1:39" s="4" customFormat="1" ht="16" customHeight="1" x14ac:dyDescent="0.15">
      <c r="A37" s="28">
        <v>17</v>
      </c>
      <c r="B37" s="29" t="s">
        <v>63</v>
      </c>
      <c r="C37" s="30" t="s">
        <v>12</v>
      </c>
      <c r="D37" s="30" t="s">
        <v>14</v>
      </c>
      <c r="E37" s="30">
        <v>7</v>
      </c>
      <c r="F37" s="31">
        <v>803</v>
      </c>
      <c r="G37" s="31">
        <v>771</v>
      </c>
      <c r="H37" s="32">
        <v>46.82</v>
      </c>
      <c r="I37" s="32">
        <v>17.150790260572403</v>
      </c>
      <c r="J37" s="31">
        <v>9</v>
      </c>
      <c r="K37" s="31">
        <v>36</v>
      </c>
      <c r="L37" s="31">
        <v>2</v>
      </c>
      <c r="M37" s="31">
        <v>19</v>
      </c>
      <c r="N37" s="31">
        <v>9</v>
      </c>
      <c r="O37" s="31">
        <v>36</v>
      </c>
      <c r="P37" s="31">
        <v>2</v>
      </c>
      <c r="Q37" s="31">
        <v>19</v>
      </c>
      <c r="R37" s="31">
        <f t="shared" ref="R37:R68" si="10">J37-N37</f>
        <v>0</v>
      </c>
      <c r="S37" s="31">
        <f t="shared" ref="S37:S68" si="11">K37-O37</f>
        <v>0</v>
      </c>
      <c r="T37" s="31">
        <f t="shared" ref="T37:T68" si="12">L37-P37</f>
        <v>0</v>
      </c>
      <c r="U37" s="31">
        <f t="shared" ref="U37:U68" si="13">M37-Q37</f>
        <v>0</v>
      </c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4"/>
      <c r="AI37" s="34"/>
      <c r="AJ37" s="34"/>
      <c r="AK37" s="34"/>
      <c r="AL37" s="34"/>
      <c r="AM37" s="34"/>
    </row>
    <row r="38" spans="1:39" s="4" customFormat="1" ht="16" customHeight="1" x14ac:dyDescent="0.15">
      <c r="A38" s="28">
        <v>18</v>
      </c>
      <c r="B38" s="29" t="s">
        <v>64</v>
      </c>
      <c r="C38" s="30" t="s">
        <v>12</v>
      </c>
      <c r="D38" s="30" t="s">
        <v>14</v>
      </c>
      <c r="E38" s="30">
        <v>8</v>
      </c>
      <c r="F38" s="31">
        <v>5240</v>
      </c>
      <c r="G38" s="31">
        <v>770</v>
      </c>
      <c r="H38" s="32">
        <v>23.63</v>
      </c>
      <c r="I38" s="32">
        <v>221.75201015658064</v>
      </c>
      <c r="J38" s="31">
        <v>4</v>
      </c>
      <c r="K38" s="31">
        <v>49</v>
      </c>
      <c r="L38" s="31">
        <v>19</v>
      </c>
      <c r="M38" s="31">
        <v>26</v>
      </c>
      <c r="N38" s="31">
        <v>4</v>
      </c>
      <c r="O38" s="31">
        <v>49</v>
      </c>
      <c r="P38" s="31">
        <v>19</v>
      </c>
      <c r="Q38" s="31">
        <v>26</v>
      </c>
      <c r="R38" s="31">
        <f t="shared" si="10"/>
        <v>0</v>
      </c>
      <c r="S38" s="31">
        <f t="shared" si="11"/>
        <v>0</v>
      </c>
      <c r="T38" s="31">
        <f t="shared" si="12"/>
        <v>0</v>
      </c>
      <c r="U38" s="31">
        <f t="shared" si="13"/>
        <v>0</v>
      </c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4"/>
      <c r="AI38" s="34"/>
      <c r="AJ38" s="34"/>
      <c r="AK38" s="34"/>
      <c r="AL38" s="34"/>
      <c r="AM38" s="34"/>
    </row>
    <row r="39" spans="1:39" s="4" customFormat="1" ht="16" customHeight="1" x14ac:dyDescent="0.15">
      <c r="A39" s="28">
        <v>19</v>
      </c>
      <c r="B39" s="29" t="s">
        <v>66</v>
      </c>
      <c r="C39" s="30" t="s">
        <v>12</v>
      </c>
      <c r="D39" s="30" t="s">
        <v>15</v>
      </c>
      <c r="E39" s="30">
        <v>7</v>
      </c>
      <c r="F39" s="31">
        <v>1557</v>
      </c>
      <c r="G39" s="31">
        <v>751</v>
      </c>
      <c r="H39" s="32">
        <v>66.650000000000006</v>
      </c>
      <c r="I39" s="32">
        <v>23.360840210052512</v>
      </c>
      <c r="J39" s="31">
        <v>8</v>
      </c>
      <c r="K39" s="31">
        <v>309</v>
      </c>
      <c r="L39" s="31">
        <v>31</v>
      </c>
      <c r="M39" s="31">
        <v>161</v>
      </c>
      <c r="N39" s="31">
        <v>6</v>
      </c>
      <c r="O39" s="31">
        <v>318</v>
      </c>
      <c r="P39" s="31">
        <v>31</v>
      </c>
      <c r="Q39" s="31">
        <v>161</v>
      </c>
      <c r="R39" s="31">
        <f t="shared" si="10"/>
        <v>2</v>
      </c>
      <c r="S39" s="31">
        <f t="shared" si="11"/>
        <v>-9</v>
      </c>
      <c r="T39" s="31">
        <f t="shared" si="12"/>
        <v>0</v>
      </c>
      <c r="U39" s="31">
        <f t="shared" si="13"/>
        <v>0</v>
      </c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4"/>
      <c r="AI39" s="34"/>
      <c r="AJ39" s="34"/>
      <c r="AK39" s="34"/>
      <c r="AL39" s="34"/>
      <c r="AM39" s="34"/>
    </row>
    <row r="40" spans="1:39" s="4" customFormat="1" ht="16" customHeight="1" x14ac:dyDescent="0.15">
      <c r="A40" s="28">
        <v>20</v>
      </c>
      <c r="B40" s="29" t="s">
        <v>67</v>
      </c>
      <c r="C40" s="30" t="s">
        <v>12</v>
      </c>
      <c r="D40" s="30" t="s">
        <v>15</v>
      </c>
      <c r="E40" s="30">
        <v>7</v>
      </c>
      <c r="F40" s="31">
        <v>517</v>
      </c>
      <c r="G40" s="31">
        <v>750</v>
      </c>
      <c r="H40" s="32">
        <v>53.68</v>
      </c>
      <c r="I40" s="32">
        <v>9.6311475409836067</v>
      </c>
      <c r="J40" s="31">
        <v>3</v>
      </c>
      <c r="K40" s="31">
        <v>61</v>
      </c>
      <c r="L40" s="31">
        <v>9</v>
      </c>
      <c r="M40" s="31">
        <v>25</v>
      </c>
      <c r="N40" s="31">
        <v>3</v>
      </c>
      <c r="O40" s="31">
        <v>61</v>
      </c>
      <c r="P40" s="31">
        <v>9</v>
      </c>
      <c r="Q40" s="31">
        <v>25</v>
      </c>
      <c r="R40" s="31">
        <f t="shared" si="10"/>
        <v>0</v>
      </c>
      <c r="S40" s="31">
        <f t="shared" si="11"/>
        <v>0</v>
      </c>
      <c r="T40" s="31">
        <f t="shared" si="12"/>
        <v>0</v>
      </c>
      <c r="U40" s="31">
        <f t="shared" si="13"/>
        <v>0</v>
      </c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4"/>
      <c r="AI40" s="34"/>
      <c r="AJ40" s="34"/>
      <c r="AK40" s="34"/>
      <c r="AL40" s="34"/>
      <c r="AM40" s="34"/>
    </row>
    <row r="41" spans="1:39" s="4" customFormat="1" ht="16" customHeight="1" x14ac:dyDescent="0.15">
      <c r="A41" s="28">
        <v>21</v>
      </c>
      <c r="B41" s="29" t="s">
        <v>69</v>
      </c>
      <c r="C41" s="30" t="s">
        <v>12</v>
      </c>
      <c r="D41" s="30" t="s">
        <v>18</v>
      </c>
      <c r="E41" s="30">
        <v>3</v>
      </c>
      <c r="F41" s="31">
        <v>4083</v>
      </c>
      <c r="G41" s="31">
        <v>745</v>
      </c>
      <c r="H41" s="32">
        <v>76.66</v>
      </c>
      <c r="I41" s="32">
        <v>53.261153143751635</v>
      </c>
      <c r="J41" s="31">
        <v>8</v>
      </c>
      <c r="K41" s="31">
        <v>103</v>
      </c>
      <c r="L41" s="31">
        <v>4</v>
      </c>
      <c r="M41" s="31">
        <v>49</v>
      </c>
      <c r="N41" s="31">
        <v>8</v>
      </c>
      <c r="O41" s="31">
        <v>103</v>
      </c>
      <c r="P41" s="31">
        <v>4</v>
      </c>
      <c r="Q41" s="31">
        <v>49</v>
      </c>
      <c r="R41" s="31">
        <f t="shared" si="10"/>
        <v>0</v>
      </c>
      <c r="S41" s="31">
        <f t="shared" si="11"/>
        <v>0</v>
      </c>
      <c r="T41" s="31">
        <f t="shared" si="12"/>
        <v>0</v>
      </c>
      <c r="U41" s="31">
        <f t="shared" si="13"/>
        <v>0</v>
      </c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4"/>
      <c r="AI41" s="34"/>
      <c r="AJ41" s="34"/>
      <c r="AK41" s="34"/>
      <c r="AL41" s="34"/>
      <c r="AM41" s="34"/>
    </row>
    <row r="42" spans="1:39" s="4" customFormat="1" ht="16" customHeight="1" x14ac:dyDescent="0.15">
      <c r="A42" s="28">
        <v>22</v>
      </c>
      <c r="B42" s="29" t="s">
        <v>70</v>
      </c>
      <c r="C42" s="30" t="s">
        <v>12</v>
      </c>
      <c r="D42" s="30" t="s">
        <v>14</v>
      </c>
      <c r="E42" s="30">
        <v>1</v>
      </c>
      <c r="F42" s="31">
        <v>1597</v>
      </c>
      <c r="G42" s="31">
        <v>745</v>
      </c>
      <c r="H42" s="32">
        <v>95.71</v>
      </c>
      <c r="I42" s="32">
        <v>16.685821753212831</v>
      </c>
      <c r="J42" s="31">
        <v>4</v>
      </c>
      <c r="K42" s="31">
        <v>32</v>
      </c>
      <c r="L42" s="31">
        <v>0</v>
      </c>
      <c r="M42" s="31">
        <v>13</v>
      </c>
      <c r="N42" s="31">
        <v>4</v>
      </c>
      <c r="O42" s="31">
        <v>32</v>
      </c>
      <c r="P42" s="31">
        <v>0</v>
      </c>
      <c r="Q42" s="31">
        <v>13</v>
      </c>
      <c r="R42" s="31">
        <f t="shared" si="10"/>
        <v>0</v>
      </c>
      <c r="S42" s="31">
        <f t="shared" si="11"/>
        <v>0</v>
      </c>
      <c r="T42" s="31">
        <f t="shared" si="12"/>
        <v>0</v>
      </c>
      <c r="U42" s="31">
        <f t="shared" si="13"/>
        <v>0</v>
      </c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4"/>
      <c r="AI42" s="34"/>
      <c r="AJ42" s="34"/>
      <c r="AK42" s="34"/>
      <c r="AL42" s="34"/>
      <c r="AM42" s="34"/>
    </row>
    <row r="43" spans="1:39" s="4" customFormat="1" ht="16" customHeight="1" x14ac:dyDescent="0.15">
      <c r="A43" s="28">
        <v>23</v>
      </c>
      <c r="B43" s="29" t="s">
        <v>71</v>
      </c>
      <c r="C43" s="30" t="s">
        <v>12</v>
      </c>
      <c r="D43" s="30" t="s">
        <v>14</v>
      </c>
      <c r="E43" s="30">
        <v>3</v>
      </c>
      <c r="F43" s="31">
        <v>11882</v>
      </c>
      <c r="G43" s="31">
        <v>735</v>
      </c>
      <c r="H43" s="32">
        <v>176.63</v>
      </c>
      <c r="I43" s="32">
        <v>67.270565589084526</v>
      </c>
      <c r="J43" s="31">
        <v>9</v>
      </c>
      <c r="K43" s="31">
        <v>177</v>
      </c>
      <c r="L43" s="31">
        <v>39</v>
      </c>
      <c r="M43" s="31">
        <v>93</v>
      </c>
      <c r="N43" s="31">
        <v>9</v>
      </c>
      <c r="O43" s="31">
        <v>177</v>
      </c>
      <c r="P43" s="31">
        <v>39</v>
      </c>
      <c r="Q43" s="31">
        <v>93</v>
      </c>
      <c r="R43" s="31">
        <f t="shared" si="10"/>
        <v>0</v>
      </c>
      <c r="S43" s="31">
        <f t="shared" si="11"/>
        <v>0</v>
      </c>
      <c r="T43" s="31">
        <f t="shared" si="12"/>
        <v>0</v>
      </c>
      <c r="U43" s="31">
        <f t="shared" si="13"/>
        <v>0</v>
      </c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4"/>
      <c r="AI43" s="34"/>
      <c r="AJ43" s="34"/>
      <c r="AK43" s="34"/>
      <c r="AL43" s="34"/>
      <c r="AM43" s="34"/>
    </row>
    <row r="44" spans="1:39" s="4" customFormat="1" ht="16" customHeight="1" x14ac:dyDescent="0.15">
      <c r="A44" s="28">
        <v>24</v>
      </c>
      <c r="B44" s="29" t="s">
        <v>74</v>
      </c>
      <c r="C44" s="30" t="s">
        <v>12</v>
      </c>
      <c r="D44" s="30" t="s">
        <v>14</v>
      </c>
      <c r="E44" s="30">
        <v>7</v>
      </c>
      <c r="F44" s="31">
        <v>3799</v>
      </c>
      <c r="G44" s="31">
        <v>723</v>
      </c>
      <c r="H44" s="32">
        <v>100.97</v>
      </c>
      <c r="I44" s="32">
        <v>37.625037139744478</v>
      </c>
      <c r="J44" s="31">
        <v>4</v>
      </c>
      <c r="K44" s="31">
        <v>27</v>
      </c>
      <c r="L44" s="31">
        <v>5</v>
      </c>
      <c r="M44" s="31">
        <v>14</v>
      </c>
      <c r="N44" s="31">
        <v>5</v>
      </c>
      <c r="O44" s="31">
        <v>39</v>
      </c>
      <c r="P44" s="31">
        <v>5</v>
      </c>
      <c r="Q44" s="31">
        <v>16</v>
      </c>
      <c r="R44" s="31">
        <f t="shared" si="10"/>
        <v>-1</v>
      </c>
      <c r="S44" s="31">
        <f t="shared" si="11"/>
        <v>-12</v>
      </c>
      <c r="T44" s="31">
        <f t="shared" si="12"/>
        <v>0</v>
      </c>
      <c r="U44" s="31">
        <f t="shared" si="13"/>
        <v>-2</v>
      </c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4"/>
      <c r="AI44" s="34"/>
      <c r="AJ44" s="34"/>
      <c r="AK44" s="34"/>
      <c r="AL44" s="34"/>
      <c r="AM44" s="34"/>
    </row>
    <row r="45" spans="1:39" s="4" customFormat="1" ht="16" customHeight="1" x14ac:dyDescent="0.15">
      <c r="A45" s="28">
        <v>25</v>
      </c>
      <c r="B45" s="29" t="s">
        <v>75</v>
      </c>
      <c r="C45" s="30" t="s">
        <v>12</v>
      </c>
      <c r="D45" s="30" t="s">
        <v>15</v>
      </c>
      <c r="E45" s="30">
        <v>7</v>
      </c>
      <c r="F45" s="31">
        <v>5608</v>
      </c>
      <c r="G45" s="31">
        <v>721</v>
      </c>
      <c r="H45" s="32">
        <v>38.01</v>
      </c>
      <c r="I45" s="32">
        <v>147.540121020784</v>
      </c>
      <c r="J45" s="31">
        <v>4</v>
      </c>
      <c r="K45" s="31">
        <v>117</v>
      </c>
      <c r="L45" s="31">
        <v>6</v>
      </c>
      <c r="M45" s="31">
        <v>56</v>
      </c>
      <c r="N45" s="31">
        <v>4</v>
      </c>
      <c r="O45" s="31">
        <v>117</v>
      </c>
      <c r="P45" s="31">
        <v>6</v>
      </c>
      <c r="Q45" s="31">
        <v>56</v>
      </c>
      <c r="R45" s="31">
        <f t="shared" si="10"/>
        <v>0</v>
      </c>
      <c r="S45" s="31">
        <f t="shared" si="11"/>
        <v>0</v>
      </c>
      <c r="T45" s="31">
        <f t="shared" si="12"/>
        <v>0</v>
      </c>
      <c r="U45" s="31">
        <f t="shared" si="13"/>
        <v>0</v>
      </c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4"/>
      <c r="AI45" s="34"/>
      <c r="AJ45" s="34"/>
      <c r="AK45" s="34"/>
      <c r="AL45" s="34"/>
      <c r="AM45" s="34"/>
    </row>
    <row r="46" spans="1:39" s="4" customFormat="1" ht="16" customHeight="1" x14ac:dyDescent="0.15">
      <c r="A46" s="28">
        <v>26</v>
      </c>
      <c r="B46" s="29" t="s">
        <v>79</v>
      </c>
      <c r="C46" s="30" t="s">
        <v>12</v>
      </c>
      <c r="D46" s="30" t="s">
        <v>14</v>
      </c>
      <c r="E46" s="30">
        <v>7</v>
      </c>
      <c r="F46" s="31">
        <v>3573</v>
      </c>
      <c r="G46" s="31">
        <v>698</v>
      </c>
      <c r="H46" s="32">
        <v>98.55</v>
      </c>
      <c r="I46" s="32">
        <v>36.25570776255708</v>
      </c>
      <c r="J46" s="31">
        <v>6</v>
      </c>
      <c r="K46" s="31">
        <v>76</v>
      </c>
      <c r="L46" s="31">
        <v>27</v>
      </c>
      <c r="M46" s="31">
        <v>38</v>
      </c>
      <c r="N46" s="31">
        <v>7</v>
      </c>
      <c r="O46" s="31">
        <v>94</v>
      </c>
      <c r="P46" s="31">
        <v>27</v>
      </c>
      <c r="Q46" s="31">
        <v>45</v>
      </c>
      <c r="R46" s="31">
        <f t="shared" si="10"/>
        <v>-1</v>
      </c>
      <c r="S46" s="31">
        <f t="shared" si="11"/>
        <v>-18</v>
      </c>
      <c r="T46" s="31">
        <f t="shared" si="12"/>
        <v>0</v>
      </c>
      <c r="U46" s="31">
        <f t="shared" si="13"/>
        <v>-7</v>
      </c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4"/>
      <c r="AI46" s="34"/>
      <c r="AJ46" s="34"/>
      <c r="AK46" s="34"/>
      <c r="AL46" s="34"/>
      <c r="AM46" s="34"/>
    </row>
    <row r="47" spans="1:39" s="4" customFormat="1" ht="16" customHeight="1" x14ac:dyDescent="0.15">
      <c r="A47" s="28">
        <v>27</v>
      </c>
      <c r="B47" s="29" t="s">
        <v>82</v>
      </c>
      <c r="C47" s="30" t="s">
        <v>12</v>
      </c>
      <c r="D47" s="30" t="s">
        <v>14</v>
      </c>
      <c r="E47" s="30">
        <v>4</v>
      </c>
      <c r="F47" s="31">
        <v>4931</v>
      </c>
      <c r="G47" s="31">
        <v>680</v>
      </c>
      <c r="H47" s="32">
        <v>126.18</v>
      </c>
      <c r="I47" s="32">
        <v>39.079093358693925</v>
      </c>
      <c r="J47" s="31">
        <v>7</v>
      </c>
      <c r="K47" s="31">
        <v>84</v>
      </c>
      <c r="L47" s="31">
        <v>18</v>
      </c>
      <c r="M47" s="31">
        <v>43</v>
      </c>
      <c r="N47" s="31">
        <v>7</v>
      </c>
      <c r="O47" s="31">
        <v>84</v>
      </c>
      <c r="P47" s="31">
        <v>18</v>
      </c>
      <c r="Q47" s="31">
        <v>43</v>
      </c>
      <c r="R47" s="31">
        <f t="shared" si="10"/>
        <v>0</v>
      </c>
      <c r="S47" s="31">
        <f t="shared" si="11"/>
        <v>0</v>
      </c>
      <c r="T47" s="31">
        <f t="shared" si="12"/>
        <v>0</v>
      </c>
      <c r="U47" s="31">
        <f t="shared" si="13"/>
        <v>0</v>
      </c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4"/>
      <c r="AI47" s="34"/>
      <c r="AJ47" s="34"/>
      <c r="AK47" s="34"/>
      <c r="AL47" s="34"/>
      <c r="AM47" s="34"/>
    </row>
    <row r="48" spans="1:39" s="4" customFormat="1" ht="16" customHeight="1" x14ac:dyDescent="0.15">
      <c r="A48" s="28">
        <v>28</v>
      </c>
      <c r="B48" s="29" t="s">
        <v>83</v>
      </c>
      <c r="C48" s="30" t="s">
        <v>12</v>
      </c>
      <c r="D48" s="30" t="s">
        <v>14</v>
      </c>
      <c r="E48" s="30">
        <v>3</v>
      </c>
      <c r="F48" s="31">
        <v>1380</v>
      </c>
      <c r="G48" s="31">
        <v>676</v>
      </c>
      <c r="H48" s="32">
        <v>19.489999999999998</v>
      </c>
      <c r="I48" s="32">
        <v>70.805541303232431</v>
      </c>
      <c r="J48" s="31">
        <v>7</v>
      </c>
      <c r="K48" s="31">
        <v>84</v>
      </c>
      <c r="L48" s="31">
        <v>0</v>
      </c>
      <c r="M48" s="31">
        <v>36</v>
      </c>
      <c r="N48" s="31">
        <v>7</v>
      </c>
      <c r="O48" s="31">
        <v>84</v>
      </c>
      <c r="P48" s="31">
        <v>0</v>
      </c>
      <c r="Q48" s="31">
        <v>36</v>
      </c>
      <c r="R48" s="31">
        <f t="shared" si="10"/>
        <v>0</v>
      </c>
      <c r="S48" s="31">
        <f t="shared" si="11"/>
        <v>0</v>
      </c>
      <c r="T48" s="31">
        <f t="shared" si="12"/>
        <v>0</v>
      </c>
      <c r="U48" s="31">
        <f t="shared" si="13"/>
        <v>0</v>
      </c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4"/>
      <c r="AI48" s="34"/>
      <c r="AJ48" s="34"/>
      <c r="AK48" s="34"/>
      <c r="AL48" s="34"/>
      <c r="AM48" s="34"/>
    </row>
    <row r="49" spans="1:39" s="4" customFormat="1" ht="16" customHeight="1" x14ac:dyDescent="0.15">
      <c r="A49" s="28">
        <v>29</v>
      </c>
      <c r="B49" s="29" t="s">
        <v>86</v>
      </c>
      <c r="C49" s="30" t="s">
        <v>12</v>
      </c>
      <c r="D49" s="30" t="s">
        <v>14</v>
      </c>
      <c r="E49" s="30">
        <v>8</v>
      </c>
      <c r="F49" s="31">
        <v>4432</v>
      </c>
      <c r="G49" s="31">
        <v>666</v>
      </c>
      <c r="H49" s="32">
        <v>62.91</v>
      </c>
      <c r="I49" s="32">
        <v>70.449848990621533</v>
      </c>
      <c r="J49" s="31">
        <v>4</v>
      </c>
      <c r="K49" s="31">
        <v>35</v>
      </c>
      <c r="L49" s="31">
        <v>7</v>
      </c>
      <c r="M49" s="31">
        <v>21</v>
      </c>
      <c r="N49" s="31">
        <v>4</v>
      </c>
      <c r="O49" s="31">
        <v>35</v>
      </c>
      <c r="P49" s="31">
        <v>7</v>
      </c>
      <c r="Q49" s="31">
        <v>21</v>
      </c>
      <c r="R49" s="31">
        <f t="shared" si="10"/>
        <v>0</v>
      </c>
      <c r="S49" s="31">
        <f t="shared" si="11"/>
        <v>0</v>
      </c>
      <c r="T49" s="31">
        <f t="shared" si="12"/>
        <v>0</v>
      </c>
      <c r="U49" s="31">
        <f t="shared" si="13"/>
        <v>0</v>
      </c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4"/>
      <c r="AI49" s="34"/>
      <c r="AJ49" s="34"/>
      <c r="AK49" s="34"/>
      <c r="AL49" s="34"/>
      <c r="AM49" s="34"/>
    </row>
    <row r="50" spans="1:39" s="4" customFormat="1" ht="16" customHeight="1" x14ac:dyDescent="0.15">
      <c r="A50" s="28">
        <v>30</v>
      </c>
      <c r="B50" s="29" t="s">
        <v>89</v>
      </c>
      <c r="C50" s="30" t="s">
        <v>12</v>
      </c>
      <c r="D50" s="30" t="s">
        <v>13</v>
      </c>
      <c r="E50" s="30">
        <v>4</v>
      </c>
      <c r="F50" s="31">
        <v>5637</v>
      </c>
      <c r="G50" s="31">
        <v>656</v>
      </c>
      <c r="H50" s="32">
        <v>66.099999999999994</v>
      </c>
      <c r="I50" s="32">
        <v>85.279878971255684</v>
      </c>
      <c r="J50" s="31">
        <v>5</v>
      </c>
      <c r="K50" s="31">
        <v>153</v>
      </c>
      <c r="L50" s="31">
        <v>15</v>
      </c>
      <c r="M50" s="31">
        <v>79</v>
      </c>
      <c r="N50" s="31">
        <v>5</v>
      </c>
      <c r="O50" s="31">
        <v>153</v>
      </c>
      <c r="P50" s="31">
        <v>15</v>
      </c>
      <c r="Q50" s="31">
        <v>79</v>
      </c>
      <c r="R50" s="31">
        <f t="shared" si="10"/>
        <v>0</v>
      </c>
      <c r="S50" s="31">
        <f t="shared" si="11"/>
        <v>0</v>
      </c>
      <c r="T50" s="31">
        <f t="shared" si="12"/>
        <v>0</v>
      </c>
      <c r="U50" s="31">
        <f t="shared" si="13"/>
        <v>0</v>
      </c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4"/>
      <c r="AI50" s="34"/>
      <c r="AJ50" s="34"/>
      <c r="AK50" s="34"/>
      <c r="AL50" s="34"/>
      <c r="AM50" s="34"/>
    </row>
    <row r="51" spans="1:39" s="4" customFormat="1" ht="16" customHeight="1" x14ac:dyDescent="0.15">
      <c r="A51" s="28">
        <v>31</v>
      </c>
      <c r="B51" s="29" t="s">
        <v>91</v>
      </c>
      <c r="C51" s="30" t="s">
        <v>12</v>
      </c>
      <c r="D51" s="30" t="s">
        <v>15</v>
      </c>
      <c r="E51" s="30">
        <v>1</v>
      </c>
      <c r="F51" s="31">
        <v>890</v>
      </c>
      <c r="G51" s="31">
        <v>650</v>
      </c>
      <c r="H51" s="32">
        <v>56.24</v>
      </c>
      <c r="I51" s="32">
        <v>15.825035561877666</v>
      </c>
      <c r="J51" s="31">
        <v>18</v>
      </c>
      <c r="K51" s="31">
        <v>93</v>
      </c>
      <c r="L51" s="31">
        <v>22</v>
      </c>
      <c r="M51" s="31">
        <v>46</v>
      </c>
      <c r="N51" s="31">
        <v>19</v>
      </c>
      <c r="O51" s="31">
        <v>97</v>
      </c>
      <c r="P51" s="31">
        <v>22</v>
      </c>
      <c r="Q51" s="31">
        <v>48</v>
      </c>
      <c r="R51" s="31">
        <f t="shared" si="10"/>
        <v>-1</v>
      </c>
      <c r="S51" s="31">
        <f t="shared" si="11"/>
        <v>-4</v>
      </c>
      <c r="T51" s="31">
        <f t="shared" si="12"/>
        <v>0</v>
      </c>
      <c r="U51" s="31">
        <f t="shared" si="13"/>
        <v>-2</v>
      </c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4"/>
      <c r="AI51" s="34"/>
      <c r="AJ51" s="34"/>
      <c r="AK51" s="34"/>
      <c r="AL51" s="34"/>
      <c r="AM51" s="34"/>
    </row>
    <row r="52" spans="1:39" s="4" customFormat="1" ht="16" customHeight="1" x14ac:dyDescent="0.15">
      <c r="A52" s="28">
        <v>32</v>
      </c>
      <c r="B52" s="29" t="s">
        <v>92</v>
      </c>
      <c r="C52" s="30" t="s">
        <v>12</v>
      </c>
      <c r="D52" s="30" t="s">
        <v>16</v>
      </c>
      <c r="E52" s="30">
        <v>1</v>
      </c>
      <c r="F52" s="31">
        <v>6770</v>
      </c>
      <c r="G52" s="31">
        <v>650</v>
      </c>
      <c r="H52" s="32">
        <v>175.43</v>
      </c>
      <c r="I52" s="32">
        <v>38.590890953656725</v>
      </c>
      <c r="J52" s="31">
        <v>7</v>
      </c>
      <c r="K52" s="31">
        <v>272</v>
      </c>
      <c r="L52" s="31">
        <v>49</v>
      </c>
      <c r="M52" s="31">
        <v>111</v>
      </c>
      <c r="N52" s="31">
        <v>9</v>
      </c>
      <c r="O52" s="31">
        <v>289</v>
      </c>
      <c r="P52" s="31">
        <v>56</v>
      </c>
      <c r="Q52" s="31">
        <v>118</v>
      </c>
      <c r="R52" s="31">
        <f t="shared" si="10"/>
        <v>-2</v>
      </c>
      <c r="S52" s="31">
        <f t="shared" si="11"/>
        <v>-17</v>
      </c>
      <c r="T52" s="31">
        <f t="shared" si="12"/>
        <v>-7</v>
      </c>
      <c r="U52" s="31">
        <f t="shared" si="13"/>
        <v>-7</v>
      </c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4"/>
      <c r="AI52" s="34"/>
      <c r="AJ52" s="34"/>
      <c r="AK52" s="34"/>
      <c r="AL52" s="34"/>
      <c r="AM52" s="34"/>
    </row>
    <row r="53" spans="1:39" s="4" customFormat="1" ht="16" customHeight="1" x14ac:dyDescent="0.15">
      <c r="A53" s="28">
        <v>33</v>
      </c>
      <c r="B53" s="29" t="s">
        <v>93</v>
      </c>
      <c r="C53" s="30" t="s">
        <v>12</v>
      </c>
      <c r="D53" s="30" t="s">
        <v>13</v>
      </c>
      <c r="E53" s="30">
        <v>8</v>
      </c>
      <c r="F53" s="31">
        <v>4165</v>
      </c>
      <c r="G53" s="31">
        <v>650</v>
      </c>
      <c r="H53" s="32">
        <v>29.51</v>
      </c>
      <c r="I53" s="32">
        <v>141.13859708573364</v>
      </c>
      <c r="J53" s="31">
        <v>6</v>
      </c>
      <c r="K53" s="31">
        <v>126</v>
      </c>
      <c r="L53" s="31">
        <v>4</v>
      </c>
      <c r="M53" s="31">
        <v>61</v>
      </c>
      <c r="N53" s="31">
        <v>6</v>
      </c>
      <c r="O53" s="31">
        <v>126</v>
      </c>
      <c r="P53" s="31">
        <v>4</v>
      </c>
      <c r="Q53" s="31">
        <v>61</v>
      </c>
      <c r="R53" s="31">
        <f t="shared" si="10"/>
        <v>0</v>
      </c>
      <c r="S53" s="31">
        <f t="shared" si="11"/>
        <v>0</v>
      </c>
      <c r="T53" s="31">
        <f t="shared" si="12"/>
        <v>0</v>
      </c>
      <c r="U53" s="31">
        <f t="shared" si="13"/>
        <v>0</v>
      </c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4"/>
      <c r="AI53" s="34"/>
      <c r="AJ53" s="34"/>
      <c r="AK53" s="34"/>
      <c r="AL53" s="34"/>
      <c r="AM53" s="34"/>
    </row>
    <row r="54" spans="1:39" s="4" customFormat="1" ht="16" customHeight="1" x14ac:dyDescent="0.15">
      <c r="A54" s="28">
        <v>34</v>
      </c>
      <c r="B54" s="29" t="s">
        <v>97</v>
      </c>
      <c r="C54" s="30" t="s">
        <v>12</v>
      </c>
      <c r="D54" s="30" t="s">
        <v>13</v>
      </c>
      <c r="E54" s="30">
        <v>3</v>
      </c>
      <c r="F54" s="31">
        <v>2523</v>
      </c>
      <c r="G54" s="31">
        <v>636</v>
      </c>
      <c r="H54" s="32">
        <v>61.74</v>
      </c>
      <c r="I54" s="32">
        <v>40.864917395529638</v>
      </c>
      <c r="J54" s="31">
        <v>5</v>
      </c>
      <c r="K54" s="31">
        <v>57</v>
      </c>
      <c r="L54" s="31">
        <v>7</v>
      </c>
      <c r="M54" s="31">
        <v>24</v>
      </c>
      <c r="N54" s="31">
        <v>4</v>
      </c>
      <c r="O54" s="31">
        <v>52</v>
      </c>
      <c r="P54" s="31">
        <v>6</v>
      </c>
      <c r="Q54" s="31">
        <v>21</v>
      </c>
      <c r="R54" s="31">
        <f t="shared" si="10"/>
        <v>1</v>
      </c>
      <c r="S54" s="31">
        <f t="shared" si="11"/>
        <v>5</v>
      </c>
      <c r="T54" s="31">
        <f t="shared" si="12"/>
        <v>1</v>
      </c>
      <c r="U54" s="31">
        <f t="shared" si="13"/>
        <v>3</v>
      </c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4"/>
      <c r="AI54" s="34"/>
      <c r="AJ54" s="34"/>
      <c r="AK54" s="34"/>
      <c r="AL54" s="34"/>
      <c r="AM54" s="34"/>
    </row>
    <row r="55" spans="1:39" s="4" customFormat="1" ht="16" customHeight="1" x14ac:dyDescent="0.15">
      <c r="A55" s="28">
        <v>35</v>
      </c>
      <c r="B55" s="29" t="s">
        <v>99</v>
      </c>
      <c r="C55" s="30" t="s">
        <v>12</v>
      </c>
      <c r="D55" s="30" t="s">
        <v>13</v>
      </c>
      <c r="E55" s="30">
        <v>3</v>
      </c>
      <c r="F55" s="31">
        <v>3171</v>
      </c>
      <c r="G55" s="31">
        <v>630</v>
      </c>
      <c r="H55" s="32">
        <v>55.45</v>
      </c>
      <c r="I55" s="32">
        <v>57.18665464382326</v>
      </c>
      <c r="J55" s="31">
        <v>22</v>
      </c>
      <c r="K55" s="31">
        <v>279</v>
      </c>
      <c r="L55" s="31">
        <v>49</v>
      </c>
      <c r="M55" s="31">
        <v>147</v>
      </c>
      <c r="N55" s="31">
        <v>20</v>
      </c>
      <c r="O55" s="31">
        <v>261</v>
      </c>
      <c r="P55" s="31">
        <v>49</v>
      </c>
      <c r="Q55" s="31">
        <v>135</v>
      </c>
      <c r="R55" s="31">
        <f t="shared" si="10"/>
        <v>2</v>
      </c>
      <c r="S55" s="31">
        <f t="shared" si="11"/>
        <v>18</v>
      </c>
      <c r="T55" s="31">
        <f t="shared" si="12"/>
        <v>0</v>
      </c>
      <c r="U55" s="31">
        <f t="shared" si="13"/>
        <v>12</v>
      </c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4"/>
      <c r="AI55" s="34"/>
      <c r="AJ55" s="34"/>
      <c r="AK55" s="34"/>
      <c r="AL55" s="34"/>
      <c r="AM55" s="34"/>
    </row>
    <row r="56" spans="1:39" s="4" customFormat="1" ht="16" customHeight="1" x14ac:dyDescent="0.15">
      <c r="A56" s="28">
        <v>36</v>
      </c>
      <c r="B56" s="29" t="s">
        <v>103</v>
      </c>
      <c r="C56" s="30" t="s">
        <v>12</v>
      </c>
      <c r="D56" s="30" t="s">
        <v>14</v>
      </c>
      <c r="E56" s="30">
        <v>7</v>
      </c>
      <c r="F56" s="31">
        <v>929</v>
      </c>
      <c r="G56" s="31">
        <v>604</v>
      </c>
      <c r="H56" s="32">
        <v>43.25</v>
      </c>
      <c r="I56" s="32">
        <v>21.479768786127167</v>
      </c>
      <c r="J56" s="31">
        <v>4</v>
      </c>
      <c r="K56" s="31">
        <v>45</v>
      </c>
      <c r="L56" s="31">
        <v>7</v>
      </c>
      <c r="M56" s="31">
        <v>17</v>
      </c>
      <c r="N56" s="31">
        <v>4</v>
      </c>
      <c r="O56" s="31">
        <v>45</v>
      </c>
      <c r="P56" s="31">
        <v>7</v>
      </c>
      <c r="Q56" s="31">
        <v>17</v>
      </c>
      <c r="R56" s="31">
        <f t="shared" si="10"/>
        <v>0</v>
      </c>
      <c r="S56" s="31">
        <f t="shared" si="11"/>
        <v>0</v>
      </c>
      <c r="T56" s="31">
        <f t="shared" si="12"/>
        <v>0</v>
      </c>
      <c r="U56" s="31">
        <f t="shared" si="13"/>
        <v>0</v>
      </c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4"/>
      <c r="AI56" s="34"/>
      <c r="AJ56" s="34"/>
      <c r="AK56" s="34"/>
      <c r="AL56" s="34"/>
      <c r="AM56" s="34"/>
    </row>
    <row r="57" spans="1:39" s="4" customFormat="1" ht="16" customHeight="1" x14ac:dyDescent="0.15">
      <c r="A57" s="28">
        <v>37</v>
      </c>
      <c r="B57" s="29" t="s">
        <v>104</v>
      </c>
      <c r="C57" s="30" t="s">
        <v>12</v>
      </c>
      <c r="D57" s="30" t="s">
        <v>13</v>
      </c>
      <c r="E57" s="30">
        <v>3</v>
      </c>
      <c r="F57" s="31">
        <v>594</v>
      </c>
      <c r="G57" s="31">
        <v>600</v>
      </c>
      <c r="H57" s="32">
        <v>97.7</v>
      </c>
      <c r="I57" s="32">
        <v>6.0798362333674509</v>
      </c>
      <c r="J57" s="31">
        <v>7</v>
      </c>
      <c r="K57" s="31">
        <v>78</v>
      </c>
      <c r="L57" s="31">
        <v>21</v>
      </c>
      <c r="M57" s="31">
        <v>41</v>
      </c>
      <c r="N57" s="31">
        <v>7</v>
      </c>
      <c r="O57" s="31">
        <v>78</v>
      </c>
      <c r="P57" s="31">
        <v>21</v>
      </c>
      <c r="Q57" s="31">
        <v>41</v>
      </c>
      <c r="R57" s="31">
        <f t="shared" si="10"/>
        <v>0</v>
      </c>
      <c r="S57" s="31">
        <f t="shared" si="11"/>
        <v>0</v>
      </c>
      <c r="T57" s="31">
        <f t="shared" si="12"/>
        <v>0</v>
      </c>
      <c r="U57" s="31">
        <f t="shared" si="13"/>
        <v>0</v>
      </c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4"/>
      <c r="AI57" s="34"/>
      <c r="AJ57" s="34"/>
      <c r="AK57" s="34"/>
      <c r="AL57" s="34"/>
      <c r="AM57" s="34"/>
    </row>
    <row r="58" spans="1:39" s="4" customFormat="1" ht="16" customHeight="1" x14ac:dyDescent="0.15">
      <c r="A58" s="28">
        <v>38</v>
      </c>
      <c r="B58" s="29" t="s">
        <v>106</v>
      </c>
      <c r="C58" s="30" t="s">
        <v>12</v>
      </c>
      <c r="D58" s="30" t="s">
        <v>15</v>
      </c>
      <c r="E58" s="30">
        <v>7</v>
      </c>
      <c r="F58" s="31">
        <v>657</v>
      </c>
      <c r="G58" s="31">
        <v>597</v>
      </c>
      <c r="H58" s="32">
        <v>61.16</v>
      </c>
      <c r="I58" s="32">
        <v>10.742315238718117</v>
      </c>
      <c r="J58" s="31">
        <v>6</v>
      </c>
      <c r="K58" s="31">
        <v>22</v>
      </c>
      <c r="L58" s="31">
        <v>3</v>
      </c>
      <c r="M58" s="31">
        <v>10</v>
      </c>
      <c r="N58" s="31">
        <v>6</v>
      </c>
      <c r="O58" s="31">
        <v>22</v>
      </c>
      <c r="P58" s="31">
        <v>3</v>
      </c>
      <c r="Q58" s="31">
        <v>10</v>
      </c>
      <c r="R58" s="31">
        <f t="shared" si="10"/>
        <v>0</v>
      </c>
      <c r="S58" s="31">
        <f t="shared" si="11"/>
        <v>0</v>
      </c>
      <c r="T58" s="31">
        <f t="shared" si="12"/>
        <v>0</v>
      </c>
      <c r="U58" s="31">
        <f t="shared" si="13"/>
        <v>0</v>
      </c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4"/>
      <c r="AI58" s="34"/>
      <c r="AJ58" s="34"/>
      <c r="AK58" s="34"/>
      <c r="AL58" s="34"/>
      <c r="AM58" s="34"/>
    </row>
    <row r="59" spans="1:39" s="4" customFormat="1" ht="16" customHeight="1" x14ac:dyDescent="0.15">
      <c r="A59" s="28">
        <v>39</v>
      </c>
      <c r="B59" s="29" t="s">
        <v>109</v>
      </c>
      <c r="C59" s="30" t="s">
        <v>12</v>
      </c>
      <c r="D59" s="30" t="s">
        <v>13</v>
      </c>
      <c r="E59" s="30">
        <v>4</v>
      </c>
      <c r="F59" s="31">
        <v>1295</v>
      </c>
      <c r="G59" s="31">
        <v>580</v>
      </c>
      <c r="H59" s="32">
        <v>30.69</v>
      </c>
      <c r="I59" s="32">
        <v>42.196155099380903</v>
      </c>
      <c r="J59" s="31">
        <v>3</v>
      </c>
      <c r="K59" s="31">
        <v>10</v>
      </c>
      <c r="L59" s="31">
        <v>2</v>
      </c>
      <c r="M59" s="31">
        <v>4</v>
      </c>
      <c r="N59" s="31">
        <v>3</v>
      </c>
      <c r="O59" s="31">
        <v>10</v>
      </c>
      <c r="P59" s="31">
        <v>2</v>
      </c>
      <c r="Q59" s="31">
        <v>4</v>
      </c>
      <c r="R59" s="31">
        <f t="shared" si="10"/>
        <v>0</v>
      </c>
      <c r="S59" s="31">
        <f t="shared" si="11"/>
        <v>0</v>
      </c>
      <c r="T59" s="31">
        <f t="shared" si="12"/>
        <v>0</v>
      </c>
      <c r="U59" s="31">
        <f t="shared" si="13"/>
        <v>0</v>
      </c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4"/>
      <c r="AI59" s="34"/>
      <c r="AJ59" s="34"/>
      <c r="AK59" s="34"/>
      <c r="AL59" s="34"/>
      <c r="AM59" s="34"/>
    </row>
    <row r="60" spans="1:39" s="4" customFormat="1" ht="16" customHeight="1" x14ac:dyDescent="0.15">
      <c r="A60" s="28">
        <v>40</v>
      </c>
      <c r="B60" s="29" t="s">
        <v>110</v>
      </c>
      <c r="C60" s="30" t="s">
        <v>12</v>
      </c>
      <c r="D60" s="30" t="s">
        <v>14</v>
      </c>
      <c r="E60" s="30">
        <v>7</v>
      </c>
      <c r="F60" s="31">
        <v>6021</v>
      </c>
      <c r="G60" s="31">
        <v>576</v>
      </c>
      <c r="H60" s="32">
        <v>45.43</v>
      </c>
      <c r="I60" s="32">
        <v>132.53356812678845</v>
      </c>
      <c r="J60" s="31">
        <v>3</v>
      </c>
      <c r="K60" s="31">
        <v>57</v>
      </c>
      <c r="L60" s="31">
        <v>18</v>
      </c>
      <c r="M60" s="31">
        <v>28</v>
      </c>
      <c r="N60" s="31">
        <v>3</v>
      </c>
      <c r="O60" s="31">
        <v>57</v>
      </c>
      <c r="P60" s="31">
        <v>18</v>
      </c>
      <c r="Q60" s="31">
        <v>28</v>
      </c>
      <c r="R60" s="31">
        <f t="shared" si="10"/>
        <v>0</v>
      </c>
      <c r="S60" s="31">
        <f t="shared" si="11"/>
        <v>0</v>
      </c>
      <c r="T60" s="31">
        <f t="shared" si="12"/>
        <v>0</v>
      </c>
      <c r="U60" s="31">
        <f t="shared" si="13"/>
        <v>0</v>
      </c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4"/>
      <c r="AI60" s="34"/>
      <c r="AJ60" s="34"/>
      <c r="AK60" s="34"/>
      <c r="AL60" s="34"/>
      <c r="AM60" s="34"/>
    </row>
    <row r="61" spans="1:39" s="4" customFormat="1" ht="16" customHeight="1" x14ac:dyDescent="0.15">
      <c r="A61" s="28">
        <v>41</v>
      </c>
      <c r="B61" s="29" t="s">
        <v>112</v>
      </c>
      <c r="C61" s="30" t="s">
        <v>12</v>
      </c>
      <c r="D61" s="30" t="s">
        <v>13</v>
      </c>
      <c r="E61" s="30">
        <v>4</v>
      </c>
      <c r="F61" s="31">
        <v>733</v>
      </c>
      <c r="G61" s="31">
        <v>568</v>
      </c>
      <c r="H61" s="32">
        <v>32.840000000000003</v>
      </c>
      <c r="I61" s="32">
        <v>22.320341047503042</v>
      </c>
      <c r="J61" s="31">
        <v>4</v>
      </c>
      <c r="K61" s="31">
        <v>45</v>
      </c>
      <c r="L61" s="31">
        <v>0</v>
      </c>
      <c r="M61" s="31">
        <v>17</v>
      </c>
      <c r="N61" s="31">
        <v>4</v>
      </c>
      <c r="O61" s="31">
        <v>45</v>
      </c>
      <c r="P61" s="31">
        <v>0</v>
      </c>
      <c r="Q61" s="31">
        <v>17</v>
      </c>
      <c r="R61" s="31">
        <f t="shared" si="10"/>
        <v>0</v>
      </c>
      <c r="S61" s="31">
        <f t="shared" si="11"/>
        <v>0</v>
      </c>
      <c r="T61" s="31">
        <f t="shared" si="12"/>
        <v>0</v>
      </c>
      <c r="U61" s="31">
        <f t="shared" si="13"/>
        <v>0</v>
      </c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4"/>
      <c r="AI61" s="34"/>
      <c r="AJ61" s="34"/>
      <c r="AK61" s="34"/>
      <c r="AL61" s="34"/>
      <c r="AM61" s="34"/>
    </row>
    <row r="62" spans="1:39" s="4" customFormat="1" ht="16" customHeight="1" x14ac:dyDescent="0.15">
      <c r="A62" s="28">
        <v>42</v>
      </c>
      <c r="B62" s="29" t="s">
        <v>113</v>
      </c>
      <c r="C62" s="30" t="s">
        <v>12</v>
      </c>
      <c r="D62" s="30" t="s">
        <v>14</v>
      </c>
      <c r="E62" s="30">
        <v>4</v>
      </c>
      <c r="F62" s="31">
        <v>2273</v>
      </c>
      <c r="G62" s="31">
        <v>568</v>
      </c>
      <c r="H62" s="32">
        <v>97.3</v>
      </c>
      <c r="I62" s="32">
        <v>23.360739979445015</v>
      </c>
      <c r="J62" s="31">
        <v>7</v>
      </c>
      <c r="K62" s="31">
        <v>27</v>
      </c>
      <c r="L62" s="31">
        <v>4</v>
      </c>
      <c r="M62" s="31">
        <v>15</v>
      </c>
      <c r="N62" s="31">
        <v>6</v>
      </c>
      <c r="O62" s="31">
        <v>23</v>
      </c>
      <c r="P62" s="31">
        <v>4</v>
      </c>
      <c r="Q62" s="31">
        <v>13</v>
      </c>
      <c r="R62" s="31">
        <f t="shared" si="10"/>
        <v>1</v>
      </c>
      <c r="S62" s="31">
        <f t="shared" si="11"/>
        <v>4</v>
      </c>
      <c r="T62" s="31">
        <f t="shared" si="12"/>
        <v>0</v>
      </c>
      <c r="U62" s="31">
        <f t="shared" si="13"/>
        <v>2</v>
      </c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4"/>
      <c r="AI62" s="34"/>
      <c r="AJ62" s="34"/>
      <c r="AK62" s="34"/>
      <c r="AL62" s="34"/>
      <c r="AM62" s="34"/>
    </row>
    <row r="63" spans="1:39" s="4" customFormat="1" ht="16" customHeight="1" x14ac:dyDescent="0.15">
      <c r="A63" s="28">
        <v>43</v>
      </c>
      <c r="B63" s="29" t="s">
        <v>115</v>
      </c>
      <c r="C63" s="30" t="s">
        <v>12</v>
      </c>
      <c r="D63" s="30" t="s">
        <v>13</v>
      </c>
      <c r="E63" s="30">
        <v>3</v>
      </c>
      <c r="F63" s="31">
        <v>6529</v>
      </c>
      <c r="G63" s="31">
        <v>560</v>
      </c>
      <c r="H63" s="32">
        <v>19.3</v>
      </c>
      <c r="I63" s="32">
        <v>338.29015544041448</v>
      </c>
      <c r="J63" s="31">
        <v>6</v>
      </c>
      <c r="K63" s="31">
        <v>127</v>
      </c>
      <c r="L63" s="31">
        <v>57</v>
      </c>
      <c r="M63" s="31">
        <v>65</v>
      </c>
      <c r="N63" s="31">
        <v>6</v>
      </c>
      <c r="O63" s="31">
        <v>127</v>
      </c>
      <c r="P63" s="31">
        <v>57</v>
      </c>
      <c r="Q63" s="31">
        <v>65</v>
      </c>
      <c r="R63" s="31">
        <f t="shared" si="10"/>
        <v>0</v>
      </c>
      <c r="S63" s="31">
        <f t="shared" si="11"/>
        <v>0</v>
      </c>
      <c r="T63" s="31">
        <f t="shared" si="12"/>
        <v>0</v>
      </c>
      <c r="U63" s="31">
        <f t="shared" si="13"/>
        <v>0</v>
      </c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4"/>
      <c r="AI63" s="34"/>
      <c r="AJ63" s="34"/>
      <c r="AK63" s="34"/>
      <c r="AL63" s="34"/>
      <c r="AM63" s="34"/>
    </row>
    <row r="64" spans="1:39" s="4" customFormat="1" ht="16" customHeight="1" x14ac:dyDescent="0.15">
      <c r="A64" s="28">
        <v>44</v>
      </c>
      <c r="B64" s="29" t="s">
        <v>118</v>
      </c>
      <c r="C64" s="30" t="s">
        <v>12</v>
      </c>
      <c r="D64" s="30" t="s">
        <v>14</v>
      </c>
      <c r="E64" s="30">
        <v>3</v>
      </c>
      <c r="F64" s="31">
        <v>1018</v>
      </c>
      <c r="G64" s="31">
        <v>548</v>
      </c>
      <c r="H64" s="32">
        <v>128.68</v>
      </c>
      <c r="I64" s="32">
        <v>7.9110972956170338</v>
      </c>
      <c r="J64" s="31">
        <v>13</v>
      </c>
      <c r="K64" s="31">
        <v>213</v>
      </c>
      <c r="L64" s="31">
        <v>40</v>
      </c>
      <c r="M64" s="31">
        <v>104</v>
      </c>
      <c r="N64" s="31">
        <v>11</v>
      </c>
      <c r="O64" s="31">
        <v>197</v>
      </c>
      <c r="P64" s="31">
        <v>35</v>
      </c>
      <c r="Q64" s="31">
        <v>95</v>
      </c>
      <c r="R64" s="31">
        <f t="shared" si="10"/>
        <v>2</v>
      </c>
      <c r="S64" s="31">
        <f t="shared" si="11"/>
        <v>16</v>
      </c>
      <c r="T64" s="31">
        <f t="shared" si="12"/>
        <v>5</v>
      </c>
      <c r="U64" s="31">
        <f t="shared" si="13"/>
        <v>9</v>
      </c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4"/>
      <c r="AI64" s="34"/>
      <c r="AJ64" s="34"/>
      <c r="AK64" s="34"/>
      <c r="AL64" s="34"/>
      <c r="AM64" s="34"/>
    </row>
    <row r="65" spans="1:39" s="4" customFormat="1" ht="16" customHeight="1" x14ac:dyDescent="0.15">
      <c r="A65" s="28">
        <v>45</v>
      </c>
      <c r="B65" s="29" t="s">
        <v>121</v>
      </c>
      <c r="C65" s="30" t="s">
        <v>12</v>
      </c>
      <c r="D65" s="30" t="s">
        <v>16</v>
      </c>
      <c r="E65" s="30">
        <v>7</v>
      </c>
      <c r="F65" s="31">
        <v>2919</v>
      </c>
      <c r="G65" s="31">
        <v>540</v>
      </c>
      <c r="H65" s="32">
        <v>26</v>
      </c>
      <c r="I65" s="32">
        <v>112.26923076923077</v>
      </c>
      <c r="J65" s="31">
        <v>4</v>
      </c>
      <c r="K65" s="31">
        <v>24</v>
      </c>
      <c r="L65" s="31">
        <v>2</v>
      </c>
      <c r="M65" s="31">
        <v>13</v>
      </c>
      <c r="N65" s="31">
        <v>4</v>
      </c>
      <c r="O65" s="31">
        <v>24</v>
      </c>
      <c r="P65" s="31">
        <v>2</v>
      </c>
      <c r="Q65" s="31">
        <v>13</v>
      </c>
      <c r="R65" s="31">
        <f t="shared" si="10"/>
        <v>0</v>
      </c>
      <c r="S65" s="31">
        <f t="shared" si="11"/>
        <v>0</v>
      </c>
      <c r="T65" s="31">
        <f t="shared" si="12"/>
        <v>0</v>
      </c>
      <c r="U65" s="31">
        <f t="shared" si="13"/>
        <v>0</v>
      </c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4"/>
      <c r="AI65" s="34"/>
      <c r="AJ65" s="34"/>
      <c r="AK65" s="34"/>
      <c r="AL65" s="34"/>
      <c r="AM65" s="34"/>
    </row>
    <row r="66" spans="1:39" s="4" customFormat="1" ht="16" customHeight="1" x14ac:dyDescent="0.15">
      <c r="A66" s="28">
        <v>46</v>
      </c>
      <c r="B66" s="29" t="s">
        <v>122</v>
      </c>
      <c r="C66" s="30" t="s">
        <v>12</v>
      </c>
      <c r="D66" s="30" t="s">
        <v>14</v>
      </c>
      <c r="E66" s="30">
        <v>3</v>
      </c>
      <c r="F66" s="31">
        <v>2155</v>
      </c>
      <c r="G66" s="31">
        <v>530</v>
      </c>
      <c r="H66" s="32">
        <v>43.36</v>
      </c>
      <c r="I66" s="32">
        <v>49.700184501845023</v>
      </c>
      <c r="J66" s="31">
        <v>12</v>
      </c>
      <c r="K66" s="31">
        <v>308</v>
      </c>
      <c r="L66" s="31">
        <v>21</v>
      </c>
      <c r="M66" s="31">
        <v>123</v>
      </c>
      <c r="N66" s="31">
        <v>12</v>
      </c>
      <c r="O66" s="31">
        <v>308</v>
      </c>
      <c r="P66" s="31">
        <v>21</v>
      </c>
      <c r="Q66" s="31">
        <v>123</v>
      </c>
      <c r="R66" s="31">
        <f t="shared" si="10"/>
        <v>0</v>
      </c>
      <c r="S66" s="31">
        <f t="shared" si="11"/>
        <v>0</v>
      </c>
      <c r="T66" s="31">
        <f t="shared" si="12"/>
        <v>0</v>
      </c>
      <c r="U66" s="31">
        <f t="shared" si="13"/>
        <v>0</v>
      </c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4"/>
      <c r="AI66" s="34"/>
      <c r="AJ66" s="34"/>
      <c r="AK66" s="34"/>
      <c r="AL66" s="34"/>
      <c r="AM66" s="34"/>
    </row>
    <row r="67" spans="1:39" s="4" customFormat="1" ht="16" customHeight="1" x14ac:dyDescent="0.15">
      <c r="A67" s="28">
        <v>47</v>
      </c>
      <c r="B67" s="29" t="s">
        <v>124</v>
      </c>
      <c r="C67" s="30" t="s">
        <v>12</v>
      </c>
      <c r="D67" s="30" t="s">
        <v>14</v>
      </c>
      <c r="E67" s="30">
        <v>1</v>
      </c>
      <c r="F67" s="31">
        <v>1873</v>
      </c>
      <c r="G67" s="31">
        <v>500</v>
      </c>
      <c r="H67" s="32">
        <v>52.24</v>
      </c>
      <c r="I67" s="32">
        <v>35.853751914241961</v>
      </c>
      <c r="J67" s="31">
        <v>6</v>
      </c>
      <c r="K67" s="31">
        <v>57</v>
      </c>
      <c r="L67" s="31">
        <v>7</v>
      </c>
      <c r="M67" s="31">
        <v>28</v>
      </c>
      <c r="N67" s="31">
        <v>6</v>
      </c>
      <c r="O67" s="31">
        <v>57</v>
      </c>
      <c r="P67" s="31">
        <v>7</v>
      </c>
      <c r="Q67" s="31">
        <v>28</v>
      </c>
      <c r="R67" s="31">
        <f t="shared" si="10"/>
        <v>0</v>
      </c>
      <c r="S67" s="31">
        <f t="shared" si="11"/>
        <v>0</v>
      </c>
      <c r="T67" s="31">
        <f t="shared" si="12"/>
        <v>0</v>
      </c>
      <c r="U67" s="31">
        <f t="shared" si="13"/>
        <v>0</v>
      </c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4"/>
      <c r="AI67" s="34"/>
      <c r="AJ67" s="34"/>
      <c r="AK67" s="34"/>
      <c r="AL67" s="34"/>
      <c r="AM67" s="34"/>
    </row>
    <row r="68" spans="1:39" s="4" customFormat="1" ht="16" customHeight="1" x14ac:dyDescent="0.15">
      <c r="A68" s="28">
        <v>48</v>
      </c>
      <c r="B68" s="29" t="s">
        <v>125</v>
      </c>
      <c r="C68" s="30" t="s">
        <v>12</v>
      </c>
      <c r="D68" s="30" t="s">
        <v>17</v>
      </c>
      <c r="E68" s="30">
        <v>8</v>
      </c>
      <c r="F68" s="31">
        <v>10913</v>
      </c>
      <c r="G68" s="31">
        <v>500</v>
      </c>
      <c r="H68" s="32">
        <v>120.83</v>
      </c>
      <c r="I68" s="32">
        <v>90.316974261358936</v>
      </c>
      <c r="J68" s="31">
        <v>9</v>
      </c>
      <c r="K68" s="31">
        <v>222</v>
      </c>
      <c r="L68" s="31">
        <v>31</v>
      </c>
      <c r="M68" s="31">
        <v>97</v>
      </c>
      <c r="N68" s="31">
        <v>9</v>
      </c>
      <c r="O68" s="31">
        <v>220</v>
      </c>
      <c r="P68" s="31">
        <v>31</v>
      </c>
      <c r="Q68" s="31">
        <v>96</v>
      </c>
      <c r="R68" s="31">
        <f t="shared" si="10"/>
        <v>0</v>
      </c>
      <c r="S68" s="31">
        <f t="shared" si="11"/>
        <v>2</v>
      </c>
      <c r="T68" s="31">
        <f t="shared" si="12"/>
        <v>0</v>
      </c>
      <c r="U68" s="31">
        <f t="shared" si="13"/>
        <v>1</v>
      </c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4"/>
      <c r="AI68" s="34"/>
      <c r="AJ68" s="34"/>
      <c r="AK68" s="34"/>
      <c r="AL68" s="34"/>
      <c r="AM68" s="34"/>
    </row>
    <row r="69" spans="1:39" s="4" customFormat="1" ht="16" customHeight="1" x14ac:dyDescent="0.15">
      <c r="A69" s="28">
        <v>49</v>
      </c>
      <c r="B69" s="29" t="s">
        <v>129</v>
      </c>
      <c r="C69" s="30" t="s">
        <v>21</v>
      </c>
      <c r="D69" s="30" t="s">
        <v>14</v>
      </c>
      <c r="E69" s="30">
        <v>6</v>
      </c>
      <c r="F69" s="31">
        <v>1622</v>
      </c>
      <c r="G69" s="31">
        <v>492</v>
      </c>
      <c r="H69" s="32">
        <v>90.37</v>
      </c>
      <c r="I69" s="32">
        <v>17.948434214894323</v>
      </c>
      <c r="J69" s="31">
        <v>6</v>
      </c>
      <c r="K69" s="31">
        <v>64</v>
      </c>
      <c r="L69" s="31">
        <v>23</v>
      </c>
      <c r="M69" s="31">
        <v>34</v>
      </c>
      <c r="N69" s="31">
        <v>6</v>
      </c>
      <c r="O69" s="31">
        <v>64</v>
      </c>
      <c r="P69" s="31">
        <v>23</v>
      </c>
      <c r="Q69" s="31">
        <v>34</v>
      </c>
      <c r="R69" s="31">
        <f t="shared" ref="R69:R100" si="14">J69-N69</f>
        <v>0</v>
      </c>
      <c r="S69" s="31">
        <f t="shared" ref="S69:S100" si="15">K69-O69</f>
        <v>0</v>
      </c>
      <c r="T69" s="31">
        <f t="shared" ref="T69:T100" si="16">L69-P69</f>
        <v>0</v>
      </c>
      <c r="U69" s="31">
        <f t="shared" ref="U69:U100" si="17">M69-Q69</f>
        <v>0</v>
      </c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4"/>
      <c r="AI69" s="34"/>
      <c r="AJ69" s="34"/>
      <c r="AK69" s="34"/>
      <c r="AL69" s="34"/>
      <c r="AM69" s="34"/>
    </row>
    <row r="70" spans="1:39" s="4" customFormat="1" ht="16" customHeight="1" x14ac:dyDescent="0.15">
      <c r="A70" s="28">
        <v>50</v>
      </c>
      <c r="B70" s="29" t="s">
        <v>130</v>
      </c>
      <c r="C70" s="30" t="s">
        <v>21</v>
      </c>
      <c r="D70" s="30" t="s">
        <v>14</v>
      </c>
      <c r="E70" s="30">
        <v>6</v>
      </c>
      <c r="F70" s="31">
        <v>880</v>
      </c>
      <c r="G70" s="31">
        <v>485</v>
      </c>
      <c r="H70" s="32">
        <v>98.41</v>
      </c>
      <c r="I70" s="32">
        <v>8.9421806726958639</v>
      </c>
      <c r="J70" s="31">
        <v>3</v>
      </c>
      <c r="K70" s="31">
        <v>20</v>
      </c>
      <c r="L70" s="31">
        <v>2</v>
      </c>
      <c r="M70" s="31">
        <v>8</v>
      </c>
      <c r="N70" s="31">
        <v>3</v>
      </c>
      <c r="O70" s="31">
        <v>20</v>
      </c>
      <c r="P70" s="31">
        <v>2</v>
      </c>
      <c r="Q70" s="31">
        <v>8</v>
      </c>
      <c r="R70" s="31">
        <f t="shared" si="14"/>
        <v>0</v>
      </c>
      <c r="S70" s="31">
        <f t="shared" si="15"/>
        <v>0</v>
      </c>
      <c r="T70" s="31">
        <f t="shared" si="16"/>
        <v>0</v>
      </c>
      <c r="U70" s="31">
        <f t="shared" si="17"/>
        <v>0</v>
      </c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4"/>
      <c r="AI70" s="34"/>
      <c r="AJ70" s="34"/>
      <c r="AK70" s="34"/>
      <c r="AL70" s="34"/>
      <c r="AM70" s="34"/>
    </row>
    <row r="71" spans="1:39" s="4" customFormat="1" ht="16" customHeight="1" x14ac:dyDescent="0.15">
      <c r="A71" s="28">
        <v>51</v>
      </c>
      <c r="B71" s="29" t="s">
        <v>134</v>
      </c>
      <c r="C71" s="30" t="s">
        <v>21</v>
      </c>
      <c r="D71" s="30" t="s">
        <v>13</v>
      </c>
      <c r="E71" s="30">
        <v>5</v>
      </c>
      <c r="F71" s="31">
        <v>1064</v>
      </c>
      <c r="G71" s="31">
        <v>454</v>
      </c>
      <c r="H71" s="32">
        <v>66.61</v>
      </c>
      <c r="I71" s="32">
        <v>15.973577540909773</v>
      </c>
      <c r="J71" s="31">
        <v>3</v>
      </c>
      <c r="K71" s="31">
        <v>51</v>
      </c>
      <c r="L71" s="31">
        <v>12</v>
      </c>
      <c r="M71" s="31">
        <v>11</v>
      </c>
      <c r="N71" s="31">
        <v>2</v>
      </c>
      <c r="O71" s="31">
        <v>46</v>
      </c>
      <c r="P71" s="31">
        <v>12</v>
      </c>
      <c r="Q71" s="31">
        <v>10</v>
      </c>
      <c r="R71" s="31">
        <f t="shared" si="14"/>
        <v>1</v>
      </c>
      <c r="S71" s="31">
        <f t="shared" si="15"/>
        <v>5</v>
      </c>
      <c r="T71" s="31">
        <f t="shared" si="16"/>
        <v>0</v>
      </c>
      <c r="U71" s="31">
        <f t="shared" si="17"/>
        <v>1</v>
      </c>
      <c r="V71" s="33"/>
      <c r="W71" s="33"/>
      <c r="X71" s="33"/>
      <c r="Y71" s="33"/>
      <c r="Z71" s="33"/>
      <c r="AA71" s="33"/>
      <c r="AB71" s="33">
        <v>0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4"/>
      <c r="AI71" s="34"/>
      <c r="AJ71" s="34"/>
      <c r="AK71" s="34"/>
      <c r="AL71" s="34"/>
      <c r="AM71" s="34"/>
    </row>
    <row r="72" spans="1:39" s="4" customFormat="1" ht="16" customHeight="1" x14ac:dyDescent="0.15">
      <c r="A72" s="28">
        <v>52</v>
      </c>
      <c r="B72" s="29" t="s">
        <v>136</v>
      </c>
      <c r="C72" s="30" t="s">
        <v>21</v>
      </c>
      <c r="D72" s="30" t="s">
        <v>14</v>
      </c>
      <c r="E72" s="30">
        <v>6</v>
      </c>
      <c r="F72" s="31">
        <v>8032</v>
      </c>
      <c r="G72" s="31">
        <v>430</v>
      </c>
      <c r="H72" s="32">
        <v>218.11</v>
      </c>
      <c r="I72" s="32">
        <v>36.825455045619179</v>
      </c>
      <c r="J72" s="31">
        <v>5</v>
      </c>
      <c r="K72" s="31">
        <v>224</v>
      </c>
      <c r="L72" s="31">
        <v>76</v>
      </c>
      <c r="M72" s="31">
        <v>126</v>
      </c>
      <c r="N72" s="31">
        <v>5</v>
      </c>
      <c r="O72" s="31">
        <v>224</v>
      </c>
      <c r="P72" s="31">
        <v>76</v>
      </c>
      <c r="Q72" s="31">
        <v>126</v>
      </c>
      <c r="R72" s="31">
        <f t="shared" si="14"/>
        <v>0</v>
      </c>
      <c r="S72" s="31">
        <f t="shared" si="15"/>
        <v>0</v>
      </c>
      <c r="T72" s="31">
        <f t="shared" si="16"/>
        <v>0</v>
      </c>
      <c r="U72" s="31">
        <f t="shared" si="17"/>
        <v>0</v>
      </c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4"/>
      <c r="AI72" s="34"/>
      <c r="AJ72" s="34"/>
      <c r="AK72" s="34"/>
      <c r="AL72" s="34"/>
      <c r="AM72" s="34"/>
    </row>
    <row r="73" spans="1:39" s="4" customFormat="1" ht="16" customHeight="1" x14ac:dyDescent="0.15">
      <c r="A73" s="28">
        <v>53</v>
      </c>
      <c r="B73" s="29" t="s">
        <v>139</v>
      </c>
      <c r="C73" s="30" t="s">
        <v>21</v>
      </c>
      <c r="D73" s="30" t="s">
        <v>14</v>
      </c>
      <c r="E73" s="30">
        <v>2</v>
      </c>
      <c r="F73" s="31">
        <v>4728</v>
      </c>
      <c r="G73" s="31">
        <v>421</v>
      </c>
      <c r="H73" s="32">
        <v>41.63</v>
      </c>
      <c r="I73" s="32">
        <v>113.57194331011289</v>
      </c>
      <c r="J73" s="31">
        <v>7</v>
      </c>
      <c r="K73" s="31">
        <v>48</v>
      </c>
      <c r="L73" s="31">
        <v>7</v>
      </c>
      <c r="M73" s="31">
        <v>16</v>
      </c>
      <c r="N73" s="31">
        <v>8</v>
      </c>
      <c r="O73" s="31">
        <v>48</v>
      </c>
      <c r="P73" s="31">
        <v>9</v>
      </c>
      <c r="Q73" s="31">
        <v>17</v>
      </c>
      <c r="R73" s="31">
        <f t="shared" si="14"/>
        <v>-1</v>
      </c>
      <c r="S73" s="31">
        <f t="shared" si="15"/>
        <v>0</v>
      </c>
      <c r="T73" s="31">
        <f t="shared" si="16"/>
        <v>-2</v>
      </c>
      <c r="U73" s="31">
        <f t="shared" si="17"/>
        <v>-1</v>
      </c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4"/>
      <c r="AI73" s="34"/>
      <c r="AJ73" s="34"/>
      <c r="AK73" s="34"/>
      <c r="AL73" s="34"/>
      <c r="AM73" s="34"/>
    </row>
    <row r="74" spans="1:39" s="4" customFormat="1" ht="16" customHeight="1" x14ac:dyDescent="0.15">
      <c r="A74" s="28">
        <v>54</v>
      </c>
      <c r="B74" s="29" t="s">
        <v>140</v>
      </c>
      <c r="C74" s="30" t="s">
        <v>21</v>
      </c>
      <c r="D74" s="30" t="s">
        <v>14</v>
      </c>
      <c r="E74" s="30">
        <v>2</v>
      </c>
      <c r="F74" s="31">
        <v>2031</v>
      </c>
      <c r="G74" s="31">
        <v>420</v>
      </c>
      <c r="H74" s="32">
        <v>117.15</v>
      </c>
      <c r="I74" s="32">
        <v>17.336747759282968</v>
      </c>
      <c r="J74" s="31">
        <v>5</v>
      </c>
      <c r="K74" s="31">
        <v>35</v>
      </c>
      <c r="L74" s="31">
        <v>5</v>
      </c>
      <c r="M74" s="31">
        <v>10</v>
      </c>
      <c r="N74" s="31">
        <v>7</v>
      </c>
      <c r="O74" s="31">
        <v>42</v>
      </c>
      <c r="P74" s="31">
        <v>6</v>
      </c>
      <c r="Q74" s="31">
        <v>13</v>
      </c>
      <c r="R74" s="31">
        <f t="shared" si="14"/>
        <v>-2</v>
      </c>
      <c r="S74" s="31">
        <f t="shared" si="15"/>
        <v>-7</v>
      </c>
      <c r="T74" s="31">
        <f t="shared" si="16"/>
        <v>-1</v>
      </c>
      <c r="U74" s="31">
        <f t="shared" si="17"/>
        <v>-3</v>
      </c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4"/>
      <c r="AI74" s="34"/>
      <c r="AJ74" s="34"/>
      <c r="AK74" s="34"/>
      <c r="AL74" s="34"/>
      <c r="AM74" s="34"/>
    </row>
    <row r="75" spans="1:39" s="4" customFormat="1" ht="16" customHeight="1" x14ac:dyDescent="0.15">
      <c r="A75" s="28">
        <v>55</v>
      </c>
      <c r="B75" s="29" t="s">
        <v>141</v>
      </c>
      <c r="C75" s="30" t="s">
        <v>21</v>
      </c>
      <c r="D75" s="30" t="s">
        <v>14</v>
      </c>
      <c r="E75" s="30">
        <v>2</v>
      </c>
      <c r="F75" s="31">
        <v>4449</v>
      </c>
      <c r="G75" s="31">
        <v>416</v>
      </c>
      <c r="H75" s="32">
        <v>263.45</v>
      </c>
      <c r="I75" s="32">
        <v>16.887454925033214</v>
      </c>
      <c r="J75" s="31">
        <v>11</v>
      </c>
      <c r="K75" s="31">
        <v>105</v>
      </c>
      <c r="L75" s="31">
        <v>18</v>
      </c>
      <c r="M75" s="31">
        <v>53</v>
      </c>
      <c r="N75" s="31">
        <v>11</v>
      </c>
      <c r="O75" s="31">
        <v>105</v>
      </c>
      <c r="P75" s="31">
        <v>18</v>
      </c>
      <c r="Q75" s="31">
        <v>53</v>
      </c>
      <c r="R75" s="31">
        <f t="shared" si="14"/>
        <v>0</v>
      </c>
      <c r="S75" s="31">
        <f t="shared" si="15"/>
        <v>0</v>
      </c>
      <c r="T75" s="31">
        <f t="shared" si="16"/>
        <v>0</v>
      </c>
      <c r="U75" s="31">
        <f t="shared" si="17"/>
        <v>0</v>
      </c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4"/>
      <c r="AI75" s="34"/>
      <c r="AJ75" s="34"/>
      <c r="AK75" s="34"/>
      <c r="AL75" s="34"/>
      <c r="AM75" s="34"/>
    </row>
    <row r="76" spans="1:39" s="4" customFormat="1" ht="16" customHeight="1" x14ac:dyDescent="0.15">
      <c r="A76" s="28">
        <v>56</v>
      </c>
      <c r="B76" s="29" t="s">
        <v>142</v>
      </c>
      <c r="C76" s="30" t="s">
        <v>21</v>
      </c>
      <c r="D76" s="30" t="s">
        <v>14</v>
      </c>
      <c r="E76" s="30">
        <v>2</v>
      </c>
      <c r="F76" s="31">
        <v>2372</v>
      </c>
      <c r="G76" s="31">
        <v>405</v>
      </c>
      <c r="H76" s="32">
        <v>88.84</v>
      </c>
      <c r="I76" s="32">
        <v>26.699684826654661</v>
      </c>
      <c r="J76" s="31">
        <v>8</v>
      </c>
      <c r="K76" s="31">
        <v>167</v>
      </c>
      <c r="L76" s="31">
        <v>16</v>
      </c>
      <c r="M76" s="31">
        <v>58</v>
      </c>
      <c r="N76" s="31">
        <v>9</v>
      </c>
      <c r="O76" s="31">
        <v>177</v>
      </c>
      <c r="P76" s="31">
        <v>16</v>
      </c>
      <c r="Q76" s="31">
        <v>63</v>
      </c>
      <c r="R76" s="31">
        <f t="shared" si="14"/>
        <v>-1</v>
      </c>
      <c r="S76" s="31">
        <f t="shared" si="15"/>
        <v>-10</v>
      </c>
      <c r="T76" s="31">
        <f t="shared" si="16"/>
        <v>0</v>
      </c>
      <c r="U76" s="31">
        <f t="shared" si="17"/>
        <v>-5</v>
      </c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4"/>
      <c r="AI76" s="34"/>
      <c r="AJ76" s="34"/>
      <c r="AK76" s="34"/>
      <c r="AL76" s="34"/>
      <c r="AM76" s="34"/>
    </row>
    <row r="77" spans="1:39" s="4" customFormat="1" ht="16" customHeight="1" x14ac:dyDescent="0.15">
      <c r="A77" s="28">
        <v>57</v>
      </c>
      <c r="B77" s="29" t="s">
        <v>143</v>
      </c>
      <c r="C77" s="30" t="s">
        <v>21</v>
      </c>
      <c r="D77" s="30" t="s">
        <v>14</v>
      </c>
      <c r="E77" s="30">
        <v>5</v>
      </c>
      <c r="F77" s="31">
        <v>6662</v>
      </c>
      <c r="G77" s="31">
        <v>401</v>
      </c>
      <c r="H77" s="32">
        <v>136</v>
      </c>
      <c r="I77" s="32">
        <v>48.985294117647058</v>
      </c>
      <c r="J77" s="31">
        <v>8</v>
      </c>
      <c r="K77" s="31">
        <v>44</v>
      </c>
      <c r="L77" s="31">
        <v>7</v>
      </c>
      <c r="M77" s="31">
        <v>16</v>
      </c>
      <c r="N77" s="31">
        <v>9</v>
      </c>
      <c r="O77" s="31">
        <v>60</v>
      </c>
      <c r="P77" s="31">
        <v>9</v>
      </c>
      <c r="Q77" s="31">
        <v>22</v>
      </c>
      <c r="R77" s="31">
        <f t="shared" si="14"/>
        <v>-1</v>
      </c>
      <c r="S77" s="31">
        <f t="shared" si="15"/>
        <v>-16</v>
      </c>
      <c r="T77" s="31">
        <f t="shared" si="16"/>
        <v>-2</v>
      </c>
      <c r="U77" s="31">
        <f t="shared" si="17"/>
        <v>-6</v>
      </c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4"/>
      <c r="AI77" s="34"/>
      <c r="AJ77" s="34"/>
      <c r="AK77" s="34"/>
      <c r="AL77" s="34"/>
      <c r="AM77" s="34"/>
    </row>
    <row r="78" spans="1:39" s="4" customFormat="1" ht="16" customHeight="1" x14ac:dyDescent="0.15">
      <c r="A78" s="28">
        <v>58</v>
      </c>
      <c r="B78" s="29" t="s">
        <v>144</v>
      </c>
      <c r="C78" s="30" t="s">
        <v>21</v>
      </c>
      <c r="D78" s="30" t="s">
        <v>14</v>
      </c>
      <c r="E78" s="30">
        <v>2</v>
      </c>
      <c r="F78" s="31">
        <v>9241</v>
      </c>
      <c r="G78" s="31">
        <v>391</v>
      </c>
      <c r="H78" s="32">
        <v>175.8</v>
      </c>
      <c r="I78" s="32">
        <v>52.565415244596132</v>
      </c>
      <c r="J78" s="31">
        <v>16</v>
      </c>
      <c r="K78" s="31">
        <v>165</v>
      </c>
      <c r="L78" s="31">
        <v>27</v>
      </c>
      <c r="M78" s="31">
        <v>62</v>
      </c>
      <c r="N78" s="31">
        <v>17</v>
      </c>
      <c r="O78" s="31">
        <v>181</v>
      </c>
      <c r="P78" s="31">
        <v>23</v>
      </c>
      <c r="Q78" s="31">
        <v>69</v>
      </c>
      <c r="R78" s="31">
        <f t="shared" si="14"/>
        <v>-1</v>
      </c>
      <c r="S78" s="31">
        <f t="shared" si="15"/>
        <v>-16</v>
      </c>
      <c r="T78" s="31">
        <f t="shared" si="16"/>
        <v>4</v>
      </c>
      <c r="U78" s="31">
        <f t="shared" si="17"/>
        <v>-7</v>
      </c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4"/>
      <c r="AI78" s="34"/>
      <c r="AJ78" s="34"/>
      <c r="AK78" s="34"/>
      <c r="AL78" s="34"/>
      <c r="AM78" s="34"/>
    </row>
    <row r="79" spans="1:39" s="4" customFormat="1" ht="16" customHeight="1" x14ac:dyDescent="0.15">
      <c r="A79" s="28">
        <v>59</v>
      </c>
      <c r="B79" s="29" t="s">
        <v>150</v>
      </c>
      <c r="C79" s="30" t="s">
        <v>21</v>
      </c>
      <c r="D79" s="30" t="s">
        <v>19</v>
      </c>
      <c r="E79" s="30">
        <v>5</v>
      </c>
      <c r="F79" s="31">
        <v>2436</v>
      </c>
      <c r="G79" s="31">
        <v>320</v>
      </c>
      <c r="H79" s="32">
        <v>76.72</v>
      </c>
      <c r="I79" s="32">
        <v>31.751824817518248</v>
      </c>
      <c r="J79" s="31">
        <v>12</v>
      </c>
      <c r="K79" s="31">
        <v>459</v>
      </c>
      <c r="L79" s="31">
        <v>14</v>
      </c>
      <c r="M79" s="31">
        <v>126</v>
      </c>
      <c r="N79" s="31">
        <v>13</v>
      </c>
      <c r="O79" s="31">
        <v>463</v>
      </c>
      <c r="P79" s="31">
        <v>14</v>
      </c>
      <c r="Q79" s="31">
        <v>128</v>
      </c>
      <c r="R79" s="31">
        <f t="shared" si="14"/>
        <v>-1</v>
      </c>
      <c r="S79" s="31">
        <f t="shared" si="15"/>
        <v>-4</v>
      </c>
      <c r="T79" s="31">
        <f t="shared" si="16"/>
        <v>0</v>
      </c>
      <c r="U79" s="31">
        <f t="shared" si="17"/>
        <v>-2</v>
      </c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4"/>
      <c r="AI79" s="34"/>
      <c r="AJ79" s="34"/>
      <c r="AK79" s="34"/>
      <c r="AL79" s="34"/>
      <c r="AM79" s="34"/>
    </row>
    <row r="80" spans="1:39" s="4" customFormat="1" ht="16" customHeight="1" x14ac:dyDescent="0.15">
      <c r="A80" s="28">
        <v>60</v>
      </c>
      <c r="B80" s="29" t="s">
        <v>155</v>
      </c>
      <c r="C80" s="30" t="s">
        <v>21</v>
      </c>
      <c r="D80" s="30" t="s">
        <v>14</v>
      </c>
      <c r="E80" s="30">
        <v>6</v>
      </c>
      <c r="F80" s="31">
        <v>3584</v>
      </c>
      <c r="G80" s="31">
        <v>210</v>
      </c>
      <c r="H80" s="32">
        <v>178.16</v>
      </c>
      <c r="I80" s="32">
        <v>20.116748989672207</v>
      </c>
      <c r="J80" s="31">
        <v>4</v>
      </c>
      <c r="K80" s="31">
        <v>46</v>
      </c>
      <c r="L80" s="31">
        <v>2</v>
      </c>
      <c r="M80" s="31">
        <v>21</v>
      </c>
      <c r="N80" s="31">
        <v>4</v>
      </c>
      <c r="O80" s="31">
        <v>46</v>
      </c>
      <c r="P80" s="31">
        <v>2</v>
      </c>
      <c r="Q80" s="31">
        <v>21</v>
      </c>
      <c r="R80" s="31">
        <f t="shared" si="14"/>
        <v>0</v>
      </c>
      <c r="S80" s="31">
        <f t="shared" si="15"/>
        <v>0</v>
      </c>
      <c r="T80" s="31">
        <f t="shared" si="16"/>
        <v>0</v>
      </c>
      <c r="U80" s="31">
        <f t="shared" si="17"/>
        <v>0</v>
      </c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4"/>
      <c r="AI80" s="34"/>
      <c r="AJ80" s="34"/>
      <c r="AK80" s="34"/>
      <c r="AL80" s="34"/>
      <c r="AM80" s="34"/>
    </row>
    <row r="81" spans="1:39" s="4" customFormat="1" ht="16" customHeight="1" x14ac:dyDescent="0.15">
      <c r="A81" s="28">
        <v>61</v>
      </c>
      <c r="B81" s="29" t="s">
        <v>156</v>
      </c>
      <c r="C81" s="30" t="s">
        <v>21</v>
      </c>
      <c r="D81" s="30" t="s">
        <v>14</v>
      </c>
      <c r="E81" s="30">
        <v>6</v>
      </c>
      <c r="F81" s="31">
        <v>4761</v>
      </c>
      <c r="G81" s="31">
        <v>126</v>
      </c>
      <c r="H81" s="32">
        <v>159.93</v>
      </c>
      <c r="I81" s="32">
        <v>29.769274057400111</v>
      </c>
      <c r="J81" s="31">
        <v>5</v>
      </c>
      <c r="K81" s="31">
        <v>105</v>
      </c>
      <c r="L81" s="31">
        <v>0</v>
      </c>
      <c r="M81" s="31">
        <v>26</v>
      </c>
      <c r="N81" s="31">
        <v>5</v>
      </c>
      <c r="O81" s="31">
        <v>105</v>
      </c>
      <c r="P81" s="31">
        <v>0</v>
      </c>
      <c r="Q81" s="31">
        <v>26</v>
      </c>
      <c r="R81" s="31">
        <f t="shared" si="14"/>
        <v>0</v>
      </c>
      <c r="S81" s="31">
        <f t="shared" si="15"/>
        <v>0</v>
      </c>
      <c r="T81" s="31">
        <f t="shared" si="16"/>
        <v>0</v>
      </c>
      <c r="U81" s="31">
        <f t="shared" si="17"/>
        <v>0</v>
      </c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4"/>
      <c r="AI81" s="34"/>
      <c r="AJ81" s="34"/>
      <c r="AK81" s="34"/>
      <c r="AL81" s="34"/>
      <c r="AM81" s="34"/>
    </row>
    <row r="82" spans="1:39" s="4" customFormat="1" ht="16" customHeight="1" x14ac:dyDescent="0.15">
      <c r="A82" s="28">
        <v>62</v>
      </c>
      <c r="B82" s="29" t="s">
        <v>157</v>
      </c>
      <c r="C82" s="30" t="s">
        <v>21</v>
      </c>
      <c r="D82" s="30" t="s">
        <v>17</v>
      </c>
      <c r="E82" s="30">
        <v>5</v>
      </c>
      <c r="F82" s="31">
        <v>4705</v>
      </c>
      <c r="G82" s="31">
        <v>25</v>
      </c>
      <c r="H82" s="32">
        <v>32.22</v>
      </c>
      <c r="I82" s="32">
        <v>146.02731222842957</v>
      </c>
      <c r="J82" s="31">
        <v>8</v>
      </c>
      <c r="K82" s="31">
        <v>184</v>
      </c>
      <c r="L82" s="31">
        <v>53</v>
      </c>
      <c r="M82" s="31">
        <v>80</v>
      </c>
      <c r="N82" s="31">
        <v>8</v>
      </c>
      <c r="O82" s="31">
        <v>184</v>
      </c>
      <c r="P82" s="31">
        <v>53</v>
      </c>
      <c r="Q82" s="31">
        <v>80</v>
      </c>
      <c r="R82" s="31">
        <f t="shared" si="14"/>
        <v>0</v>
      </c>
      <c r="S82" s="31">
        <f t="shared" si="15"/>
        <v>0</v>
      </c>
      <c r="T82" s="31">
        <f t="shared" si="16"/>
        <v>0</v>
      </c>
      <c r="U82" s="31">
        <f t="shared" si="17"/>
        <v>0</v>
      </c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4"/>
      <c r="AI82" s="34"/>
      <c r="AJ82" s="34"/>
      <c r="AK82" s="34"/>
      <c r="AL82" s="34"/>
      <c r="AM82" s="34"/>
    </row>
    <row r="83" spans="1:39" s="4" customFormat="1" ht="16" customHeight="1" x14ac:dyDescent="0.15">
      <c r="A83" s="23">
        <v>1</v>
      </c>
      <c r="B83" s="24" t="s">
        <v>32</v>
      </c>
      <c r="C83" s="25" t="s">
        <v>12</v>
      </c>
      <c r="D83" s="25" t="s">
        <v>14</v>
      </c>
      <c r="E83" s="25">
        <v>1</v>
      </c>
      <c r="F83" s="19">
        <v>1341</v>
      </c>
      <c r="G83" s="19">
        <v>1008</v>
      </c>
      <c r="H83" s="26">
        <v>55.87</v>
      </c>
      <c r="I83" s="26">
        <v>24.002147843207446</v>
      </c>
      <c r="J83" s="19">
        <v>2</v>
      </c>
      <c r="K83" s="19">
        <v>15</v>
      </c>
      <c r="L83" s="19">
        <v>0</v>
      </c>
      <c r="M83" s="19">
        <v>7</v>
      </c>
      <c r="N83" s="19">
        <v>2</v>
      </c>
      <c r="O83" s="19">
        <v>15</v>
      </c>
      <c r="P83" s="19">
        <v>0</v>
      </c>
      <c r="Q83" s="19">
        <v>7</v>
      </c>
      <c r="R83" s="19">
        <f t="shared" si="14"/>
        <v>0</v>
      </c>
      <c r="S83" s="19">
        <f t="shared" si="15"/>
        <v>0</v>
      </c>
      <c r="T83" s="19">
        <f t="shared" si="16"/>
        <v>0</v>
      </c>
      <c r="U83" s="19">
        <f t="shared" si="17"/>
        <v>0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7"/>
      <c r="AI83" s="27"/>
      <c r="AJ83" s="27"/>
      <c r="AK83" s="27"/>
      <c r="AL83" s="27"/>
      <c r="AM83" s="27"/>
    </row>
    <row r="84" spans="1:39" s="4" customFormat="1" ht="16" customHeight="1" x14ac:dyDescent="0.15">
      <c r="A84" s="23">
        <v>2</v>
      </c>
      <c r="B84" s="24" t="s">
        <v>35</v>
      </c>
      <c r="C84" s="25" t="s">
        <v>12</v>
      </c>
      <c r="D84" s="25" t="s">
        <v>14</v>
      </c>
      <c r="E84" s="25">
        <v>8</v>
      </c>
      <c r="F84" s="19">
        <v>3654</v>
      </c>
      <c r="G84" s="19">
        <v>954</v>
      </c>
      <c r="H84" s="26">
        <v>88.48</v>
      </c>
      <c r="I84" s="26">
        <v>41.297468354430379</v>
      </c>
      <c r="J84" s="19">
        <v>2</v>
      </c>
      <c r="K84" s="19">
        <v>20</v>
      </c>
      <c r="L84" s="19">
        <v>10</v>
      </c>
      <c r="M84" s="19">
        <v>10</v>
      </c>
      <c r="N84" s="19">
        <v>1</v>
      </c>
      <c r="O84" s="19">
        <v>12</v>
      </c>
      <c r="P84" s="19">
        <v>6</v>
      </c>
      <c r="Q84" s="19">
        <v>6</v>
      </c>
      <c r="R84" s="19">
        <f t="shared" si="14"/>
        <v>1</v>
      </c>
      <c r="S84" s="19">
        <f t="shared" si="15"/>
        <v>8</v>
      </c>
      <c r="T84" s="19">
        <f t="shared" si="16"/>
        <v>4</v>
      </c>
      <c r="U84" s="19">
        <f t="shared" si="17"/>
        <v>4</v>
      </c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7"/>
      <c r="AI84" s="27"/>
      <c r="AJ84" s="27"/>
      <c r="AK84" s="27"/>
      <c r="AL84" s="27"/>
      <c r="AM84" s="27"/>
    </row>
    <row r="85" spans="1:39" s="4" customFormat="1" ht="16" customHeight="1" x14ac:dyDescent="0.15">
      <c r="A85" s="23">
        <v>3</v>
      </c>
      <c r="B85" s="24" t="s">
        <v>40</v>
      </c>
      <c r="C85" s="25" t="s">
        <v>12</v>
      </c>
      <c r="D85" s="25" t="s">
        <v>14</v>
      </c>
      <c r="E85" s="25">
        <v>8</v>
      </c>
      <c r="F85" s="19">
        <v>2555</v>
      </c>
      <c r="G85" s="19">
        <v>926</v>
      </c>
      <c r="H85" s="26">
        <v>24.12</v>
      </c>
      <c r="I85" s="26">
        <v>105.92868988391376</v>
      </c>
      <c r="J85" s="19">
        <v>1</v>
      </c>
      <c r="K85" s="19">
        <v>83</v>
      </c>
      <c r="L85" s="19">
        <v>2</v>
      </c>
      <c r="M85" s="19">
        <v>46</v>
      </c>
      <c r="N85" s="19">
        <v>1</v>
      </c>
      <c r="O85" s="19">
        <v>83</v>
      </c>
      <c r="P85" s="19">
        <v>2</v>
      </c>
      <c r="Q85" s="19">
        <v>46</v>
      </c>
      <c r="R85" s="19">
        <f t="shared" si="14"/>
        <v>0</v>
      </c>
      <c r="S85" s="19">
        <f t="shared" si="15"/>
        <v>0</v>
      </c>
      <c r="T85" s="19">
        <f t="shared" si="16"/>
        <v>0</v>
      </c>
      <c r="U85" s="19">
        <f t="shared" si="17"/>
        <v>0</v>
      </c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7"/>
      <c r="AI85" s="27"/>
      <c r="AJ85" s="27"/>
      <c r="AK85" s="27"/>
      <c r="AL85" s="27"/>
      <c r="AM85" s="27"/>
    </row>
    <row r="86" spans="1:39" s="4" customFormat="1" ht="16" customHeight="1" x14ac:dyDescent="0.15">
      <c r="A86" s="23">
        <v>4</v>
      </c>
      <c r="B86" s="24" t="s">
        <v>46</v>
      </c>
      <c r="C86" s="25" t="s">
        <v>12</v>
      </c>
      <c r="D86" s="25" t="s">
        <v>14</v>
      </c>
      <c r="E86" s="25">
        <v>1</v>
      </c>
      <c r="F86" s="19">
        <v>720</v>
      </c>
      <c r="G86" s="19">
        <v>879</v>
      </c>
      <c r="H86" s="26">
        <v>12.48</v>
      </c>
      <c r="I86" s="26">
        <v>57.692307692307693</v>
      </c>
      <c r="J86" s="19">
        <v>2</v>
      </c>
      <c r="K86" s="19">
        <v>16</v>
      </c>
      <c r="L86" s="19">
        <v>2</v>
      </c>
      <c r="M86" s="19">
        <v>7</v>
      </c>
      <c r="N86" s="19">
        <v>2</v>
      </c>
      <c r="O86" s="19">
        <v>16</v>
      </c>
      <c r="P86" s="19">
        <v>2</v>
      </c>
      <c r="Q86" s="19">
        <v>7</v>
      </c>
      <c r="R86" s="19">
        <f t="shared" si="14"/>
        <v>0</v>
      </c>
      <c r="S86" s="19">
        <f t="shared" si="15"/>
        <v>0</v>
      </c>
      <c r="T86" s="19">
        <f t="shared" si="16"/>
        <v>0</v>
      </c>
      <c r="U86" s="19">
        <f t="shared" si="17"/>
        <v>0</v>
      </c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7"/>
      <c r="AI86" s="27"/>
      <c r="AJ86" s="27"/>
      <c r="AK86" s="27"/>
      <c r="AL86" s="27"/>
      <c r="AM86" s="27"/>
    </row>
    <row r="87" spans="1:39" s="4" customFormat="1" ht="16" customHeight="1" x14ac:dyDescent="0.15">
      <c r="A87" s="23">
        <v>5</v>
      </c>
      <c r="B87" s="24" t="s">
        <v>47</v>
      </c>
      <c r="C87" s="25" t="s">
        <v>12</v>
      </c>
      <c r="D87" s="25" t="s">
        <v>14</v>
      </c>
      <c r="E87" s="25">
        <v>1</v>
      </c>
      <c r="F87" s="19">
        <v>1139</v>
      </c>
      <c r="G87" s="19">
        <v>877</v>
      </c>
      <c r="H87" s="26">
        <v>42.5</v>
      </c>
      <c r="I87" s="26">
        <v>26.8</v>
      </c>
      <c r="J87" s="19">
        <v>1</v>
      </c>
      <c r="K87" s="19">
        <v>8</v>
      </c>
      <c r="L87" s="19">
        <v>0</v>
      </c>
      <c r="M87" s="19">
        <v>3</v>
      </c>
      <c r="N87" s="19">
        <v>1</v>
      </c>
      <c r="O87" s="19">
        <v>8</v>
      </c>
      <c r="P87" s="19">
        <v>0</v>
      </c>
      <c r="Q87" s="19">
        <v>3</v>
      </c>
      <c r="R87" s="19">
        <f t="shared" si="14"/>
        <v>0</v>
      </c>
      <c r="S87" s="19">
        <f t="shared" si="15"/>
        <v>0</v>
      </c>
      <c r="T87" s="19">
        <f t="shared" si="16"/>
        <v>0</v>
      </c>
      <c r="U87" s="19">
        <f t="shared" si="17"/>
        <v>0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7"/>
      <c r="AI87" s="27"/>
      <c r="AJ87" s="27"/>
      <c r="AK87" s="27"/>
      <c r="AL87" s="27"/>
      <c r="AM87" s="27"/>
    </row>
    <row r="88" spans="1:39" s="4" customFormat="1" ht="16" customHeight="1" x14ac:dyDescent="0.15">
      <c r="A88" s="23">
        <v>6</v>
      </c>
      <c r="B88" s="24" t="s">
        <v>49</v>
      </c>
      <c r="C88" s="25" t="s">
        <v>12</v>
      </c>
      <c r="D88" s="25" t="s">
        <v>13</v>
      </c>
      <c r="E88" s="25">
        <v>4</v>
      </c>
      <c r="F88" s="19">
        <v>818</v>
      </c>
      <c r="G88" s="19">
        <v>850</v>
      </c>
      <c r="H88" s="26">
        <v>30.22</v>
      </c>
      <c r="I88" s="26">
        <v>27.068166776968894</v>
      </c>
      <c r="J88" s="19">
        <v>2</v>
      </c>
      <c r="K88" s="19">
        <v>44</v>
      </c>
      <c r="L88" s="19">
        <v>0</v>
      </c>
      <c r="M88" s="19">
        <v>12</v>
      </c>
      <c r="N88" s="19">
        <v>2</v>
      </c>
      <c r="O88" s="19">
        <v>44</v>
      </c>
      <c r="P88" s="19">
        <v>0</v>
      </c>
      <c r="Q88" s="19">
        <v>12</v>
      </c>
      <c r="R88" s="19">
        <f t="shared" si="14"/>
        <v>0</v>
      </c>
      <c r="S88" s="19">
        <f t="shared" si="15"/>
        <v>0</v>
      </c>
      <c r="T88" s="19">
        <f t="shared" si="16"/>
        <v>0</v>
      </c>
      <c r="U88" s="19">
        <f t="shared" si="17"/>
        <v>0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7"/>
      <c r="AI88" s="27"/>
      <c r="AJ88" s="27"/>
      <c r="AK88" s="27"/>
      <c r="AL88" s="27"/>
      <c r="AM88" s="27"/>
    </row>
    <row r="89" spans="1:39" s="4" customFormat="1" ht="16" customHeight="1" x14ac:dyDescent="0.15">
      <c r="A89" s="23">
        <v>7</v>
      </c>
      <c r="B89" s="24" t="s">
        <v>53</v>
      </c>
      <c r="C89" s="25" t="s">
        <v>12</v>
      </c>
      <c r="D89" s="25" t="s">
        <v>15</v>
      </c>
      <c r="E89" s="25">
        <v>3</v>
      </c>
      <c r="F89" s="19">
        <v>1176</v>
      </c>
      <c r="G89" s="19">
        <v>833</v>
      </c>
      <c r="H89" s="26">
        <v>33.909999999999997</v>
      </c>
      <c r="I89" s="26">
        <v>34.680035387791214</v>
      </c>
      <c r="J89" s="19">
        <v>2</v>
      </c>
      <c r="K89" s="19">
        <v>9</v>
      </c>
      <c r="L89" s="19">
        <v>0</v>
      </c>
      <c r="M89" s="19">
        <v>5</v>
      </c>
      <c r="N89" s="19">
        <v>2</v>
      </c>
      <c r="O89" s="19">
        <v>11</v>
      </c>
      <c r="P89" s="19">
        <v>2</v>
      </c>
      <c r="Q89" s="19">
        <v>5</v>
      </c>
      <c r="R89" s="19">
        <f t="shared" si="14"/>
        <v>0</v>
      </c>
      <c r="S89" s="19">
        <f t="shared" si="15"/>
        <v>-2</v>
      </c>
      <c r="T89" s="19">
        <f t="shared" si="16"/>
        <v>-2</v>
      </c>
      <c r="U89" s="19">
        <f t="shared" si="17"/>
        <v>0</v>
      </c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7"/>
      <c r="AI89" s="27"/>
      <c r="AJ89" s="27"/>
      <c r="AK89" s="27"/>
      <c r="AL89" s="27"/>
      <c r="AM89" s="27"/>
    </row>
    <row r="90" spans="1:39" s="4" customFormat="1" ht="16" customHeight="1" x14ac:dyDescent="0.15">
      <c r="A90" s="23">
        <v>8</v>
      </c>
      <c r="B90" s="24" t="s">
        <v>58</v>
      </c>
      <c r="C90" s="25" t="s">
        <v>12</v>
      </c>
      <c r="D90" s="25" t="s">
        <v>16</v>
      </c>
      <c r="E90" s="25">
        <v>3</v>
      </c>
      <c r="F90" s="19">
        <v>1264</v>
      </c>
      <c r="G90" s="19">
        <v>800</v>
      </c>
      <c r="H90" s="26">
        <v>89.34</v>
      </c>
      <c r="I90" s="26">
        <v>14.148197895679427</v>
      </c>
      <c r="J90" s="19">
        <v>2</v>
      </c>
      <c r="K90" s="19">
        <v>5</v>
      </c>
      <c r="L90" s="19">
        <v>3</v>
      </c>
      <c r="M90" s="19">
        <v>2</v>
      </c>
      <c r="N90" s="19">
        <v>3</v>
      </c>
      <c r="O90" s="19">
        <v>13</v>
      </c>
      <c r="P90" s="19">
        <v>5</v>
      </c>
      <c r="Q90" s="19">
        <v>7</v>
      </c>
      <c r="R90" s="19">
        <f t="shared" si="14"/>
        <v>-1</v>
      </c>
      <c r="S90" s="19">
        <f t="shared" si="15"/>
        <v>-8</v>
      </c>
      <c r="T90" s="19">
        <f t="shared" si="16"/>
        <v>-2</v>
      </c>
      <c r="U90" s="19">
        <f t="shared" si="17"/>
        <v>-5</v>
      </c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7"/>
      <c r="AI90" s="27"/>
      <c r="AJ90" s="27"/>
      <c r="AK90" s="27"/>
      <c r="AL90" s="27"/>
      <c r="AM90" s="27"/>
    </row>
    <row r="91" spans="1:39" s="4" customFormat="1" ht="16" customHeight="1" x14ac:dyDescent="0.15">
      <c r="A91" s="23">
        <v>9</v>
      </c>
      <c r="B91" s="24" t="s">
        <v>59</v>
      </c>
      <c r="C91" s="25" t="s">
        <v>12</v>
      </c>
      <c r="D91" s="25" t="s">
        <v>13</v>
      </c>
      <c r="E91" s="25">
        <v>3</v>
      </c>
      <c r="F91" s="19">
        <v>565</v>
      </c>
      <c r="G91" s="19">
        <v>800</v>
      </c>
      <c r="H91" s="26">
        <v>28.64</v>
      </c>
      <c r="I91" s="26">
        <v>19.727653631284916</v>
      </c>
      <c r="J91" s="19">
        <v>1</v>
      </c>
      <c r="K91" s="19">
        <v>8</v>
      </c>
      <c r="L91" s="19">
        <v>0</v>
      </c>
      <c r="M91" s="19">
        <v>1</v>
      </c>
      <c r="N91" s="19">
        <v>1</v>
      </c>
      <c r="O91" s="19">
        <v>8</v>
      </c>
      <c r="P91" s="19">
        <v>0</v>
      </c>
      <c r="Q91" s="19">
        <v>1</v>
      </c>
      <c r="R91" s="19">
        <f t="shared" si="14"/>
        <v>0</v>
      </c>
      <c r="S91" s="19">
        <f t="shared" si="15"/>
        <v>0</v>
      </c>
      <c r="T91" s="19">
        <f t="shared" si="16"/>
        <v>0</v>
      </c>
      <c r="U91" s="19">
        <f t="shared" si="17"/>
        <v>0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7"/>
      <c r="AI91" s="27"/>
      <c r="AJ91" s="27"/>
      <c r="AK91" s="27"/>
      <c r="AL91" s="27"/>
      <c r="AM91" s="27"/>
    </row>
    <row r="92" spans="1:39" s="4" customFormat="1" ht="16" customHeight="1" x14ac:dyDescent="0.15">
      <c r="A92" s="23">
        <v>10</v>
      </c>
      <c r="B92" s="24" t="s">
        <v>60</v>
      </c>
      <c r="C92" s="25" t="s">
        <v>12</v>
      </c>
      <c r="D92" s="25" t="s">
        <v>13</v>
      </c>
      <c r="E92" s="25">
        <v>1</v>
      </c>
      <c r="F92" s="19">
        <v>2728</v>
      </c>
      <c r="G92" s="19">
        <v>795</v>
      </c>
      <c r="H92" s="26">
        <v>29.08</v>
      </c>
      <c r="I92" s="26">
        <v>93.810178817056396</v>
      </c>
      <c r="J92" s="19">
        <v>1</v>
      </c>
      <c r="K92" s="19">
        <v>116</v>
      </c>
      <c r="L92" s="19">
        <v>0</v>
      </c>
      <c r="M92" s="19">
        <v>36</v>
      </c>
      <c r="N92" s="19">
        <v>1</v>
      </c>
      <c r="O92" s="19">
        <v>116</v>
      </c>
      <c r="P92" s="19">
        <v>0</v>
      </c>
      <c r="Q92" s="19">
        <v>36</v>
      </c>
      <c r="R92" s="19">
        <f t="shared" si="14"/>
        <v>0</v>
      </c>
      <c r="S92" s="19">
        <f t="shared" si="15"/>
        <v>0</v>
      </c>
      <c r="T92" s="19">
        <f t="shared" si="16"/>
        <v>0</v>
      </c>
      <c r="U92" s="19">
        <f t="shared" si="17"/>
        <v>0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7"/>
      <c r="AI92" s="27"/>
      <c r="AJ92" s="27"/>
      <c r="AK92" s="27"/>
      <c r="AL92" s="27"/>
      <c r="AM92" s="27"/>
    </row>
    <row r="93" spans="1:39" s="4" customFormat="1" ht="16" customHeight="1" x14ac:dyDescent="0.15">
      <c r="A93" s="23">
        <v>11</v>
      </c>
      <c r="B93" s="24" t="s">
        <v>61</v>
      </c>
      <c r="C93" s="25" t="s">
        <v>12</v>
      </c>
      <c r="D93" s="25" t="s">
        <v>13</v>
      </c>
      <c r="E93" s="25">
        <v>8</v>
      </c>
      <c r="F93" s="19">
        <v>1825</v>
      </c>
      <c r="G93" s="19">
        <v>794</v>
      </c>
      <c r="H93" s="26">
        <v>71.81</v>
      </c>
      <c r="I93" s="26">
        <v>25.414287703662442</v>
      </c>
      <c r="J93" s="19">
        <v>2</v>
      </c>
      <c r="K93" s="19">
        <v>27</v>
      </c>
      <c r="L93" s="19">
        <v>3</v>
      </c>
      <c r="M93" s="19">
        <v>13</v>
      </c>
      <c r="N93" s="19">
        <v>2</v>
      </c>
      <c r="O93" s="19">
        <v>27</v>
      </c>
      <c r="P93" s="19">
        <v>3</v>
      </c>
      <c r="Q93" s="19">
        <v>13</v>
      </c>
      <c r="R93" s="19">
        <f t="shared" si="14"/>
        <v>0</v>
      </c>
      <c r="S93" s="19">
        <f t="shared" si="15"/>
        <v>0</v>
      </c>
      <c r="T93" s="19">
        <f t="shared" si="16"/>
        <v>0</v>
      </c>
      <c r="U93" s="19">
        <f t="shared" si="17"/>
        <v>0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7"/>
      <c r="AI93" s="27"/>
      <c r="AJ93" s="27"/>
      <c r="AK93" s="27"/>
      <c r="AL93" s="27"/>
      <c r="AM93" s="27"/>
    </row>
    <row r="94" spans="1:39" s="4" customFormat="1" ht="16" customHeight="1" x14ac:dyDescent="0.15">
      <c r="A94" s="23">
        <v>12</v>
      </c>
      <c r="B94" s="24" t="s">
        <v>78</v>
      </c>
      <c r="C94" s="25" t="s">
        <v>12</v>
      </c>
      <c r="D94" s="25" t="s">
        <v>13</v>
      </c>
      <c r="E94" s="25">
        <v>7</v>
      </c>
      <c r="F94" s="19">
        <v>469</v>
      </c>
      <c r="G94" s="19">
        <v>710</v>
      </c>
      <c r="H94" s="26">
        <v>22.34</v>
      </c>
      <c r="I94" s="26">
        <v>20.993733213965982</v>
      </c>
      <c r="J94" s="19">
        <v>1</v>
      </c>
      <c r="K94" s="19">
        <v>2</v>
      </c>
      <c r="L94" s="19">
        <v>0</v>
      </c>
      <c r="M94" s="19">
        <v>1</v>
      </c>
      <c r="N94" s="19">
        <v>1</v>
      </c>
      <c r="O94" s="19">
        <v>2</v>
      </c>
      <c r="P94" s="19">
        <v>0</v>
      </c>
      <c r="Q94" s="19">
        <v>1</v>
      </c>
      <c r="R94" s="19">
        <f t="shared" si="14"/>
        <v>0</v>
      </c>
      <c r="S94" s="19">
        <f t="shared" si="15"/>
        <v>0</v>
      </c>
      <c r="T94" s="19">
        <f t="shared" si="16"/>
        <v>0</v>
      </c>
      <c r="U94" s="19">
        <f t="shared" si="17"/>
        <v>0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7"/>
      <c r="AI94" s="27"/>
      <c r="AJ94" s="27"/>
      <c r="AK94" s="27"/>
      <c r="AL94" s="27"/>
      <c r="AM94" s="27"/>
    </row>
    <row r="95" spans="1:39" s="4" customFormat="1" ht="16" customHeight="1" x14ac:dyDescent="0.15">
      <c r="A95" s="23">
        <v>13</v>
      </c>
      <c r="B95" s="24" t="s">
        <v>81</v>
      </c>
      <c r="C95" s="25" t="s">
        <v>12</v>
      </c>
      <c r="D95" s="25" t="s">
        <v>13</v>
      </c>
      <c r="E95" s="25">
        <v>7</v>
      </c>
      <c r="F95" s="19">
        <v>1088</v>
      </c>
      <c r="G95" s="19">
        <v>680</v>
      </c>
      <c r="H95" s="26">
        <v>56.87</v>
      </c>
      <c r="I95" s="26">
        <v>19.131352206787412</v>
      </c>
      <c r="J95" s="19">
        <v>1</v>
      </c>
      <c r="K95" s="19">
        <v>20</v>
      </c>
      <c r="L95" s="19">
        <v>4</v>
      </c>
      <c r="M95" s="19">
        <v>4</v>
      </c>
      <c r="N95" s="19">
        <v>1</v>
      </c>
      <c r="O95" s="19">
        <v>20</v>
      </c>
      <c r="P95" s="19">
        <v>4</v>
      </c>
      <c r="Q95" s="19">
        <v>4</v>
      </c>
      <c r="R95" s="19">
        <f t="shared" si="14"/>
        <v>0</v>
      </c>
      <c r="S95" s="19">
        <f t="shared" si="15"/>
        <v>0</v>
      </c>
      <c r="T95" s="19">
        <f t="shared" si="16"/>
        <v>0</v>
      </c>
      <c r="U95" s="19">
        <f t="shared" si="17"/>
        <v>0</v>
      </c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7"/>
      <c r="AI95" s="27"/>
      <c r="AJ95" s="27"/>
      <c r="AK95" s="27"/>
      <c r="AL95" s="27"/>
      <c r="AM95" s="27"/>
    </row>
    <row r="96" spans="1:39" s="4" customFormat="1" ht="16" customHeight="1" x14ac:dyDescent="0.15">
      <c r="A96" s="23">
        <v>14</v>
      </c>
      <c r="B96" s="24" t="s">
        <v>85</v>
      </c>
      <c r="C96" s="25" t="s">
        <v>12</v>
      </c>
      <c r="D96" s="25" t="s">
        <v>14</v>
      </c>
      <c r="E96" s="25">
        <v>8</v>
      </c>
      <c r="F96" s="19">
        <v>3559</v>
      </c>
      <c r="G96" s="19">
        <v>666</v>
      </c>
      <c r="H96" s="26">
        <v>54.88</v>
      </c>
      <c r="I96" s="26">
        <v>64.850583090379004</v>
      </c>
      <c r="J96" s="19">
        <v>2</v>
      </c>
      <c r="K96" s="19">
        <v>56</v>
      </c>
      <c r="L96" s="19">
        <v>16</v>
      </c>
      <c r="M96" s="19">
        <v>26</v>
      </c>
      <c r="N96" s="19">
        <v>2</v>
      </c>
      <c r="O96" s="19">
        <v>56</v>
      </c>
      <c r="P96" s="19">
        <v>16</v>
      </c>
      <c r="Q96" s="19">
        <v>26</v>
      </c>
      <c r="R96" s="19">
        <f t="shared" si="14"/>
        <v>0</v>
      </c>
      <c r="S96" s="19">
        <f t="shared" si="15"/>
        <v>0</v>
      </c>
      <c r="T96" s="19">
        <f t="shared" si="16"/>
        <v>0</v>
      </c>
      <c r="U96" s="19">
        <f t="shared" si="17"/>
        <v>0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7"/>
      <c r="AI96" s="27"/>
      <c r="AJ96" s="27"/>
      <c r="AK96" s="27"/>
      <c r="AL96" s="27"/>
      <c r="AM96" s="27"/>
    </row>
    <row r="97" spans="1:39" s="4" customFormat="1" ht="16" customHeight="1" x14ac:dyDescent="0.15">
      <c r="A97" s="23">
        <v>15</v>
      </c>
      <c r="B97" s="24" t="s">
        <v>88</v>
      </c>
      <c r="C97" s="25" t="s">
        <v>12</v>
      </c>
      <c r="D97" s="25" t="s">
        <v>16</v>
      </c>
      <c r="E97" s="25">
        <v>4</v>
      </c>
      <c r="F97" s="19">
        <v>1659</v>
      </c>
      <c r="G97" s="19">
        <v>656</v>
      </c>
      <c r="H97" s="26">
        <v>78.510000000000005</v>
      </c>
      <c r="I97" s="26">
        <v>21.131066106228506</v>
      </c>
      <c r="J97" s="19">
        <v>1</v>
      </c>
      <c r="K97" s="19">
        <v>6</v>
      </c>
      <c r="L97" s="19">
        <v>0</v>
      </c>
      <c r="M97" s="19">
        <v>3</v>
      </c>
      <c r="N97" s="19">
        <v>1</v>
      </c>
      <c r="O97" s="19">
        <v>6</v>
      </c>
      <c r="P97" s="19">
        <v>0</v>
      </c>
      <c r="Q97" s="19">
        <v>3</v>
      </c>
      <c r="R97" s="19">
        <f t="shared" si="14"/>
        <v>0</v>
      </c>
      <c r="S97" s="19">
        <f t="shared" si="15"/>
        <v>0</v>
      </c>
      <c r="T97" s="19">
        <f t="shared" si="16"/>
        <v>0</v>
      </c>
      <c r="U97" s="19">
        <f t="shared" si="17"/>
        <v>0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7"/>
      <c r="AI97" s="27"/>
      <c r="AJ97" s="27"/>
      <c r="AK97" s="27"/>
      <c r="AL97" s="27"/>
      <c r="AM97" s="27"/>
    </row>
    <row r="98" spans="1:39" s="4" customFormat="1" ht="16" customHeight="1" x14ac:dyDescent="0.15">
      <c r="A98" s="23">
        <v>16</v>
      </c>
      <c r="B98" s="24" t="s">
        <v>94</v>
      </c>
      <c r="C98" s="25" t="s">
        <v>12</v>
      </c>
      <c r="D98" s="25" t="s">
        <v>16</v>
      </c>
      <c r="E98" s="25">
        <v>8</v>
      </c>
      <c r="F98" s="19">
        <v>865</v>
      </c>
      <c r="G98" s="19">
        <v>649</v>
      </c>
      <c r="H98" s="26">
        <v>53.52</v>
      </c>
      <c r="I98" s="26">
        <v>16.16218236173393</v>
      </c>
      <c r="J98" s="19">
        <v>2</v>
      </c>
      <c r="K98" s="19">
        <v>17</v>
      </c>
      <c r="L98" s="19">
        <v>2</v>
      </c>
      <c r="M98" s="19">
        <v>8</v>
      </c>
      <c r="N98" s="19">
        <v>2</v>
      </c>
      <c r="O98" s="19">
        <v>17</v>
      </c>
      <c r="P98" s="19">
        <v>2</v>
      </c>
      <c r="Q98" s="19">
        <v>8</v>
      </c>
      <c r="R98" s="19">
        <f t="shared" si="14"/>
        <v>0</v>
      </c>
      <c r="S98" s="19">
        <f t="shared" si="15"/>
        <v>0</v>
      </c>
      <c r="T98" s="19">
        <f t="shared" si="16"/>
        <v>0</v>
      </c>
      <c r="U98" s="19">
        <f t="shared" si="17"/>
        <v>0</v>
      </c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7"/>
      <c r="AI98" s="27"/>
      <c r="AJ98" s="27"/>
      <c r="AK98" s="27"/>
      <c r="AL98" s="27"/>
      <c r="AM98" s="27"/>
    </row>
    <row r="99" spans="1:39" s="4" customFormat="1" ht="16" customHeight="1" x14ac:dyDescent="0.15">
      <c r="A99" s="23">
        <v>17</v>
      </c>
      <c r="B99" s="24" t="s">
        <v>96</v>
      </c>
      <c r="C99" s="25" t="s">
        <v>12</v>
      </c>
      <c r="D99" s="25" t="s">
        <v>14</v>
      </c>
      <c r="E99" s="25">
        <v>8</v>
      </c>
      <c r="F99" s="19">
        <v>1564</v>
      </c>
      <c r="G99" s="19">
        <v>638</v>
      </c>
      <c r="H99" s="26">
        <v>69.58</v>
      </c>
      <c r="I99" s="26">
        <v>22.4777234837597</v>
      </c>
      <c r="J99" s="19">
        <v>2</v>
      </c>
      <c r="K99" s="19">
        <v>16</v>
      </c>
      <c r="L99" s="19">
        <v>4</v>
      </c>
      <c r="M99" s="19">
        <v>8</v>
      </c>
      <c r="N99" s="19">
        <v>1</v>
      </c>
      <c r="O99" s="19">
        <v>8</v>
      </c>
      <c r="P99" s="19">
        <v>4</v>
      </c>
      <c r="Q99" s="19">
        <v>4</v>
      </c>
      <c r="R99" s="19">
        <f t="shared" si="14"/>
        <v>1</v>
      </c>
      <c r="S99" s="19">
        <f t="shared" si="15"/>
        <v>8</v>
      </c>
      <c r="T99" s="19">
        <f t="shared" si="16"/>
        <v>0</v>
      </c>
      <c r="U99" s="19">
        <f t="shared" si="17"/>
        <v>4</v>
      </c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7"/>
      <c r="AI99" s="27"/>
      <c r="AJ99" s="27"/>
      <c r="AK99" s="27"/>
      <c r="AL99" s="27"/>
      <c r="AM99" s="27"/>
    </row>
    <row r="100" spans="1:39" s="4" customFormat="1" ht="16" customHeight="1" x14ac:dyDescent="0.15">
      <c r="A100" s="23">
        <v>18</v>
      </c>
      <c r="B100" s="24" t="s">
        <v>100</v>
      </c>
      <c r="C100" s="25" t="s">
        <v>12</v>
      </c>
      <c r="D100" s="25" t="s">
        <v>14</v>
      </c>
      <c r="E100" s="25">
        <v>4</v>
      </c>
      <c r="F100" s="19">
        <v>3253</v>
      </c>
      <c r="G100" s="19">
        <v>630</v>
      </c>
      <c r="H100" s="26">
        <v>32.619999999999997</v>
      </c>
      <c r="I100" s="26">
        <v>99.724095646842443</v>
      </c>
      <c r="J100" s="19">
        <v>1</v>
      </c>
      <c r="K100" s="19">
        <v>6</v>
      </c>
      <c r="L100" s="19">
        <v>0</v>
      </c>
      <c r="M100" s="19">
        <v>3</v>
      </c>
      <c r="N100" s="19">
        <v>1</v>
      </c>
      <c r="O100" s="19">
        <v>6</v>
      </c>
      <c r="P100" s="19">
        <v>0</v>
      </c>
      <c r="Q100" s="19">
        <v>3</v>
      </c>
      <c r="R100" s="19">
        <f t="shared" si="14"/>
        <v>0</v>
      </c>
      <c r="S100" s="19">
        <f t="shared" si="15"/>
        <v>0</v>
      </c>
      <c r="T100" s="19">
        <f t="shared" si="16"/>
        <v>0</v>
      </c>
      <c r="U100" s="19">
        <f t="shared" si="17"/>
        <v>0</v>
      </c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7"/>
      <c r="AI100" s="27"/>
      <c r="AJ100" s="27"/>
      <c r="AK100" s="27"/>
      <c r="AL100" s="27"/>
      <c r="AM100" s="27"/>
    </row>
    <row r="101" spans="1:39" s="4" customFormat="1" ht="16" customHeight="1" x14ac:dyDescent="0.15">
      <c r="A101" s="23">
        <v>19</v>
      </c>
      <c r="B101" s="24" t="s">
        <v>101</v>
      </c>
      <c r="C101" s="25" t="s">
        <v>12</v>
      </c>
      <c r="D101" s="25" t="s">
        <v>13</v>
      </c>
      <c r="E101" s="25">
        <v>8</v>
      </c>
      <c r="F101" s="19">
        <v>995</v>
      </c>
      <c r="G101" s="19">
        <v>625</v>
      </c>
      <c r="H101" s="26">
        <v>23.39</v>
      </c>
      <c r="I101" s="26">
        <v>42.53954681487815</v>
      </c>
      <c r="J101" s="19">
        <v>1</v>
      </c>
      <c r="K101" s="19">
        <v>12</v>
      </c>
      <c r="L101" s="19">
        <v>0</v>
      </c>
      <c r="M101" s="19">
        <v>6</v>
      </c>
      <c r="N101" s="19">
        <v>1</v>
      </c>
      <c r="O101" s="19">
        <v>12</v>
      </c>
      <c r="P101" s="19">
        <v>0</v>
      </c>
      <c r="Q101" s="19">
        <v>6</v>
      </c>
      <c r="R101" s="19">
        <f t="shared" ref="R101:R135" si="18">J101-N101</f>
        <v>0</v>
      </c>
      <c r="S101" s="19">
        <f t="shared" ref="S101:S135" si="19">K101-O101</f>
        <v>0</v>
      </c>
      <c r="T101" s="19">
        <f t="shared" ref="T101:T135" si="20">L101-P101</f>
        <v>0</v>
      </c>
      <c r="U101" s="19">
        <f t="shared" ref="U101:U135" si="21">M101-Q101</f>
        <v>0</v>
      </c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7"/>
      <c r="AI101" s="27"/>
      <c r="AJ101" s="27"/>
      <c r="AK101" s="27"/>
      <c r="AL101" s="27"/>
      <c r="AM101" s="27"/>
    </row>
    <row r="102" spans="1:39" s="4" customFormat="1" ht="16" customHeight="1" x14ac:dyDescent="0.15">
      <c r="A102" s="23">
        <v>20</v>
      </c>
      <c r="B102" s="24" t="s">
        <v>105</v>
      </c>
      <c r="C102" s="25" t="s">
        <v>12</v>
      </c>
      <c r="D102" s="25" t="s">
        <v>14</v>
      </c>
      <c r="E102" s="25">
        <v>8</v>
      </c>
      <c r="F102" s="19">
        <v>2600</v>
      </c>
      <c r="G102" s="19">
        <v>600</v>
      </c>
      <c r="H102" s="26">
        <v>50.39</v>
      </c>
      <c r="I102" s="26">
        <v>51.597539194284579</v>
      </c>
      <c r="J102" s="19">
        <v>1</v>
      </c>
      <c r="K102" s="19">
        <v>4</v>
      </c>
      <c r="L102" s="19">
        <v>2</v>
      </c>
      <c r="M102" s="19">
        <v>2</v>
      </c>
      <c r="N102" s="19">
        <v>1</v>
      </c>
      <c r="O102" s="19">
        <v>4</v>
      </c>
      <c r="P102" s="19">
        <v>2</v>
      </c>
      <c r="Q102" s="19">
        <v>2</v>
      </c>
      <c r="R102" s="19">
        <f t="shared" si="18"/>
        <v>0</v>
      </c>
      <c r="S102" s="19">
        <f t="shared" si="19"/>
        <v>0</v>
      </c>
      <c r="T102" s="19">
        <f t="shared" si="20"/>
        <v>0</v>
      </c>
      <c r="U102" s="19">
        <f t="shared" si="21"/>
        <v>0</v>
      </c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7"/>
      <c r="AI102" s="27"/>
      <c r="AJ102" s="27"/>
      <c r="AK102" s="27"/>
      <c r="AL102" s="27"/>
      <c r="AM102" s="27"/>
    </row>
    <row r="103" spans="1:39" s="4" customFormat="1" ht="16" customHeight="1" x14ac:dyDescent="0.15">
      <c r="A103" s="23">
        <v>21</v>
      </c>
      <c r="B103" s="24" t="s">
        <v>116</v>
      </c>
      <c r="C103" s="25" t="s">
        <v>12</v>
      </c>
      <c r="D103" s="25" t="s">
        <v>15</v>
      </c>
      <c r="E103" s="25">
        <v>7</v>
      </c>
      <c r="F103" s="19">
        <v>1314</v>
      </c>
      <c r="G103" s="19">
        <v>555</v>
      </c>
      <c r="H103" s="26">
        <v>113.07</v>
      </c>
      <c r="I103" s="26">
        <v>11.621119660387372</v>
      </c>
      <c r="J103" s="19">
        <v>1</v>
      </c>
      <c r="K103" s="19">
        <v>3</v>
      </c>
      <c r="L103" s="19">
        <v>0</v>
      </c>
      <c r="M103" s="19">
        <v>2</v>
      </c>
      <c r="N103" s="19">
        <v>1</v>
      </c>
      <c r="O103" s="19">
        <v>3</v>
      </c>
      <c r="P103" s="19">
        <v>0</v>
      </c>
      <c r="Q103" s="19">
        <v>2</v>
      </c>
      <c r="R103" s="19">
        <f t="shared" si="18"/>
        <v>0</v>
      </c>
      <c r="S103" s="19">
        <f t="shared" si="19"/>
        <v>0</v>
      </c>
      <c r="T103" s="19">
        <f t="shared" si="20"/>
        <v>0</v>
      </c>
      <c r="U103" s="19">
        <f t="shared" si="21"/>
        <v>0</v>
      </c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7"/>
      <c r="AI103" s="27"/>
      <c r="AJ103" s="27"/>
      <c r="AK103" s="27"/>
      <c r="AL103" s="27"/>
      <c r="AM103" s="27"/>
    </row>
    <row r="104" spans="1:39" s="4" customFormat="1" ht="16" customHeight="1" x14ac:dyDescent="0.15">
      <c r="A104" s="23">
        <v>22</v>
      </c>
      <c r="B104" s="24" t="s">
        <v>120</v>
      </c>
      <c r="C104" s="25" t="s">
        <v>12</v>
      </c>
      <c r="D104" s="25" t="s">
        <v>19</v>
      </c>
      <c r="E104" s="25">
        <v>8</v>
      </c>
      <c r="F104" s="19">
        <v>2952</v>
      </c>
      <c r="G104" s="19">
        <v>546</v>
      </c>
      <c r="H104" s="26">
        <v>38.19</v>
      </c>
      <c r="I104" s="26">
        <v>77.297721916732129</v>
      </c>
      <c r="J104" s="19">
        <v>1</v>
      </c>
      <c r="K104" s="19">
        <v>12</v>
      </c>
      <c r="L104" s="19">
        <v>3</v>
      </c>
      <c r="M104" s="19">
        <v>6</v>
      </c>
      <c r="N104" s="19">
        <v>1</v>
      </c>
      <c r="O104" s="19">
        <v>12</v>
      </c>
      <c r="P104" s="19">
        <v>3</v>
      </c>
      <c r="Q104" s="19">
        <v>6</v>
      </c>
      <c r="R104" s="19">
        <f t="shared" si="18"/>
        <v>0</v>
      </c>
      <c r="S104" s="19">
        <f t="shared" si="19"/>
        <v>0</v>
      </c>
      <c r="T104" s="19">
        <f t="shared" si="20"/>
        <v>0</v>
      </c>
      <c r="U104" s="19">
        <f t="shared" si="21"/>
        <v>0</v>
      </c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7"/>
      <c r="AI104" s="27"/>
      <c r="AJ104" s="27"/>
      <c r="AK104" s="27"/>
      <c r="AL104" s="27"/>
      <c r="AM104" s="27"/>
    </row>
    <row r="105" spans="1:39" s="4" customFormat="1" ht="16" customHeight="1" x14ac:dyDescent="0.15">
      <c r="A105" s="23">
        <v>23</v>
      </c>
      <c r="B105" s="24" t="s">
        <v>123</v>
      </c>
      <c r="C105" s="25" t="s">
        <v>12</v>
      </c>
      <c r="D105" s="25" t="s">
        <v>17</v>
      </c>
      <c r="E105" s="25">
        <v>1</v>
      </c>
      <c r="F105" s="19">
        <v>570</v>
      </c>
      <c r="G105" s="19">
        <v>530</v>
      </c>
      <c r="H105" s="26">
        <v>170.39</v>
      </c>
      <c r="I105" s="26">
        <v>3.3452667410059278</v>
      </c>
      <c r="J105" s="19">
        <v>2</v>
      </c>
      <c r="K105" s="19">
        <v>27</v>
      </c>
      <c r="L105" s="19">
        <v>1</v>
      </c>
      <c r="M105" s="19">
        <v>10</v>
      </c>
      <c r="N105" s="19">
        <v>3</v>
      </c>
      <c r="O105" s="19">
        <v>29</v>
      </c>
      <c r="P105" s="19">
        <v>1</v>
      </c>
      <c r="Q105" s="19">
        <v>11</v>
      </c>
      <c r="R105" s="19">
        <f t="shared" si="18"/>
        <v>-1</v>
      </c>
      <c r="S105" s="19">
        <f t="shared" si="19"/>
        <v>-2</v>
      </c>
      <c r="T105" s="19">
        <f t="shared" si="20"/>
        <v>0</v>
      </c>
      <c r="U105" s="19">
        <f t="shared" si="21"/>
        <v>-1</v>
      </c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7"/>
      <c r="AI105" s="27"/>
      <c r="AJ105" s="27"/>
      <c r="AK105" s="27"/>
      <c r="AL105" s="27"/>
      <c r="AM105" s="27"/>
    </row>
    <row r="106" spans="1:39" s="4" customFormat="1" ht="16" customHeight="1" x14ac:dyDescent="0.15">
      <c r="A106" s="23">
        <v>24</v>
      </c>
      <c r="B106" s="24" t="s">
        <v>126</v>
      </c>
      <c r="C106" s="25" t="s">
        <v>12</v>
      </c>
      <c r="D106" s="25" t="s">
        <v>15</v>
      </c>
      <c r="E106" s="25">
        <v>4</v>
      </c>
      <c r="F106" s="19">
        <v>2657</v>
      </c>
      <c r="G106" s="19">
        <v>500</v>
      </c>
      <c r="H106" s="26">
        <v>89.7</v>
      </c>
      <c r="I106" s="26">
        <v>29.620958751393534</v>
      </c>
      <c r="J106" s="19">
        <v>2</v>
      </c>
      <c r="K106" s="19">
        <v>88</v>
      </c>
      <c r="L106" s="19">
        <v>0</v>
      </c>
      <c r="M106" s="19">
        <v>44</v>
      </c>
      <c r="N106" s="19">
        <v>2</v>
      </c>
      <c r="O106" s="19">
        <v>88</v>
      </c>
      <c r="P106" s="19">
        <v>0</v>
      </c>
      <c r="Q106" s="19">
        <v>44</v>
      </c>
      <c r="R106" s="19">
        <f t="shared" si="18"/>
        <v>0</v>
      </c>
      <c r="S106" s="19">
        <f t="shared" si="19"/>
        <v>0</v>
      </c>
      <c r="T106" s="19">
        <f t="shared" si="20"/>
        <v>0</v>
      </c>
      <c r="U106" s="19">
        <f t="shared" si="21"/>
        <v>0</v>
      </c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7"/>
      <c r="AI106" s="27"/>
      <c r="AJ106" s="27"/>
      <c r="AK106" s="27"/>
      <c r="AL106" s="27"/>
      <c r="AM106" s="27"/>
    </row>
    <row r="107" spans="1:39" s="4" customFormat="1" ht="16" customHeight="1" x14ac:dyDescent="0.15">
      <c r="A107" s="23">
        <v>25</v>
      </c>
      <c r="B107" s="24" t="s">
        <v>137</v>
      </c>
      <c r="C107" s="25" t="s">
        <v>21</v>
      </c>
      <c r="D107" s="25" t="s">
        <v>14</v>
      </c>
      <c r="E107" s="25">
        <v>6</v>
      </c>
      <c r="F107" s="19">
        <v>973</v>
      </c>
      <c r="G107" s="19">
        <v>425</v>
      </c>
      <c r="H107" s="26">
        <v>38.61</v>
      </c>
      <c r="I107" s="26">
        <v>25.200725200725202</v>
      </c>
      <c r="J107" s="19">
        <v>2</v>
      </c>
      <c r="K107" s="19">
        <v>25</v>
      </c>
      <c r="L107" s="19">
        <v>10</v>
      </c>
      <c r="M107" s="19">
        <v>14</v>
      </c>
      <c r="N107" s="19">
        <v>2</v>
      </c>
      <c r="O107" s="19">
        <v>25</v>
      </c>
      <c r="P107" s="19">
        <v>10</v>
      </c>
      <c r="Q107" s="19">
        <v>14</v>
      </c>
      <c r="R107" s="19">
        <f t="shared" si="18"/>
        <v>0</v>
      </c>
      <c r="S107" s="19">
        <f t="shared" si="19"/>
        <v>0</v>
      </c>
      <c r="T107" s="19">
        <f t="shared" si="20"/>
        <v>0</v>
      </c>
      <c r="U107" s="19">
        <f t="shared" si="21"/>
        <v>0</v>
      </c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7"/>
      <c r="AI107" s="27"/>
      <c r="AJ107" s="27"/>
      <c r="AK107" s="27"/>
      <c r="AL107" s="27"/>
      <c r="AM107" s="27"/>
    </row>
    <row r="108" spans="1:39" s="4" customFormat="1" ht="16" customHeight="1" x14ac:dyDescent="0.15">
      <c r="A108" s="23">
        <v>26</v>
      </c>
      <c r="B108" s="24" t="s">
        <v>138</v>
      </c>
      <c r="C108" s="25" t="s">
        <v>21</v>
      </c>
      <c r="D108" s="25" t="s">
        <v>14</v>
      </c>
      <c r="E108" s="25">
        <v>6</v>
      </c>
      <c r="F108" s="19">
        <v>864</v>
      </c>
      <c r="G108" s="19">
        <v>421</v>
      </c>
      <c r="H108" s="26">
        <v>34.93</v>
      </c>
      <c r="I108" s="26">
        <v>24.735184655024334</v>
      </c>
      <c r="J108" s="19">
        <v>2</v>
      </c>
      <c r="K108" s="19">
        <v>18</v>
      </c>
      <c r="L108" s="19">
        <v>4</v>
      </c>
      <c r="M108" s="19">
        <v>11</v>
      </c>
      <c r="N108" s="19">
        <v>2</v>
      </c>
      <c r="O108" s="19">
        <v>18</v>
      </c>
      <c r="P108" s="19">
        <v>1</v>
      </c>
      <c r="Q108" s="19">
        <v>11</v>
      </c>
      <c r="R108" s="19">
        <f t="shared" si="18"/>
        <v>0</v>
      </c>
      <c r="S108" s="19">
        <f t="shared" si="19"/>
        <v>0</v>
      </c>
      <c r="T108" s="19">
        <f t="shared" si="20"/>
        <v>3</v>
      </c>
      <c r="U108" s="19">
        <f t="shared" si="21"/>
        <v>0</v>
      </c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7"/>
      <c r="AI108" s="27"/>
      <c r="AJ108" s="27"/>
      <c r="AK108" s="27"/>
      <c r="AL108" s="27"/>
      <c r="AM108" s="27"/>
    </row>
    <row r="109" spans="1:39" s="4" customFormat="1" ht="16" customHeight="1" x14ac:dyDescent="0.15">
      <c r="A109" s="23">
        <v>27</v>
      </c>
      <c r="B109" s="24" t="s">
        <v>149</v>
      </c>
      <c r="C109" s="25" t="s">
        <v>21</v>
      </c>
      <c r="D109" s="25" t="s">
        <v>14</v>
      </c>
      <c r="E109" s="25">
        <v>2</v>
      </c>
      <c r="F109" s="19">
        <v>3763</v>
      </c>
      <c r="G109" s="19">
        <v>335</v>
      </c>
      <c r="H109" s="26">
        <v>129.66999999999999</v>
      </c>
      <c r="I109" s="26">
        <v>29.019819541914092</v>
      </c>
      <c r="J109" s="19">
        <v>2</v>
      </c>
      <c r="K109" s="19">
        <v>8</v>
      </c>
      <c r="L109" s="19">
        <v>2</v>
      </c>
      <c r="M109" s="19">
        <v>4</v>
      </c>
      <c r="N109" s="19">
        <v>4</v>
      </c>
      <c r="O109" s="19">
        <v>43</v>
      </c>
      <c r="P109" s="19">
        <v>8</v>
      </c>
      <c r="Q109" s="19">
        <v>15</v>
      </c>
      <c r="R109" s="19">
        <f t="shared" si="18"/>
        <v>-2</v>
      </c>
      <c r="S109" s="19">
        <f t="shared" si="19"/>
        <v>-35</v>
      </c>
      <c r="T109" s="19">
        <f t="shared" si="20"/>
        <v>-6</v>
      </c>
      <c r="U109" s="19">
        <f t="shared" si="21"/>
        <v>-11</v>
      </c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7"/>
      <c r="AI109" s="27"/>
      <c r="AJ109" s="27"/>
      <c r="AK109" s="27"/>
      <c r="AL109" s="27"/>
      <c r="AM109" s="27"/>
    </row>
    <row r="110" spans="1:39" s="4" customFormat="1" ht="16" customHeight="1" x14ac:dyDescent="0.15">
      <c r="A110" s="23">
        <v>28</v>
      </c>
      <c r="B110" s="24" t="s">
        <v>151</v>
      </c>
      <c r="C110" s="25" t="s">
        <v>21</v>
      </c>
      <c r="D110" s="25" t="s">
        <v>14</v>
      </c>
      <c r="E110" s="25">
        <v>6</v>
      </c>
      <c r="F110" s="19">
        <v>2523</v>
      </c>
      <c r="G110" s="19">
        <v>313</v>
      </c>
      <c r="H110" s="26">
        <v>77.44</v>
      </c>
      <c r="I110" s="26">
        <v>32.580061983471076</v>
      </c>
      <c r="J110" s="19">
        <v>2</v>
      </c>
      <c r="K110" s="19">
        <v>48</v>
      </c>
      <c r="L110" s="19">
        <v>16</v>
      </c>
      <c r="M110" s="19">
        <v>31</v>
      </c>
      <c r="N110" s="19">
        <v>2</v>
      </c>
      <c r="O110" s="19">
        <v>48</v>
      </c>
      <c r="P110" s="19">
        <v>16</v>
      </c>
      <c r="Q110" s="19">
        <v>31</v>
      </c>
      <c r="R110" s="19">
        <f t="shared" si="18"/>
        <v>0</v>
      </c>
      <c r="S110" s="19">
        <f t="shared" si="19"/>
        <v>0</v>
      </c>
      <c r="T110" s="19">
        <f t="shared" si="20"/>
        <v>0</v>
      </c>
      <c r="U110" s="19">
        <f t="shared" si="21"/>
        <v>0</v>
      </c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7"/>
      <c r="AI110" s="27"/>
      <c r="AJ110" s="27"/>
      <c r="AK110" s="27"/>
      <c r="AL110" s="27"/>
      <c r="AM110" s="27"/>
    </row>
    <row r="111" spans="1:39" s="4" customFormat="1" ht="16" customHeight="1" x14ac:dyDescent="0.15">
      <c r="A111" s="23">
        <v>29</v>
      </c>
      <c r="B111" s="24" t="s">
        <v>152</v>
      </c>
      <c r="C111" s="25" t="s">
        <v>21</v>
      </c>
      <c r="D111" s="25" t="s">
        <v>14</v>
      </c>
      <c r="E111" s="25">
        <v>5</v>
      </c>
      <c r="F111" s="19">
        <v>1051</v>
      </c>
      <c r="G111" s="19">
        <v>300</v>
      </c>
      <c r="H111" s="26">
        <v>39.26</v>
      </c>
      <c r="I111" s="26">
        <v>26.770249617931739</v>
      </c>
      <c r="J111" s="19">
        <v>2</v>
      </c>
      <c r="K111" s="19">
        <v>32</v>
      </c>
      <c r="L111" s="19">
        <v>5</v>
      </c>
      <c r="M111" s="19">
        <v>17</v>
      </c>
      <c r="N111" s="19">
        <v>2</v>
      </c>
      <c r="O111" s="19">
        <v>32</v>
      </c>
      <c r="P111" s="19">
        <v>5</v>
      </c>
      <c r="Q111" s="19">
        <v>17</v>
      </c>
      <c r="R111" s="19">
        <f t="shared" si="18"/>
        <v>0</v>
      </c>
      <c r="S111" s="19">
        <f t="shared" si="19"/>
        <v>0</v>
      </c>
      <c r="T111" s="19">
        <f t="shared" si="20"/>
        <v>0</v>
      </c>
      <c r="U111" s="19">
        <f t="shared" si="21"/>
        <v>0</v>
      </c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7"/>
      <c r="AI111" s="27"/>
      <c r="AJ111" s="27"/>
      <c r="AK111" s="27"/>
      <c r="AL111" s="27"/>
      <c r="AM111" s="27"/>
    </row>
    <row r="112" spans="1:39" s="4" customFormat="1" ht="16" customHeight="1" x14ac:dyDescent="0.15">
      <c r="A112" s="23">
        <v>30</v>
      </c>
      <c r="B112" s="24" t="s">
        <v>158</v>
      </c>
      <c r="C112" s="25" t="s">
        <v>21</v>
      </c>
      <c r="D112" s="25" t="s">
        <v>19</v>
      </c>
      <c r="E112" s="25">
        <v>5</v>
      </c>
      <c r="F112" s="19">
        <v>1344</v>
      </c>
      <c r="G112" s="19">
        <v>21</v>
      </c>
      <c r="H112" s="26">
        <v>72.180000000000007</v>
      </c>
      <c r="I112" s="26">
        <v>18.620116375727346</v>
      </c>
      <c r="J112" s="19">
        <v>1</v>
      </c>
      <c r="K112" s="19">
        <v>10</v>
      </c>
      <c r="L112" s="19">
        <v>5</v>
      </c>
      <c r="M112" s="19">
        <v>5</v>
      </c>
      <c r="N112" s="19">
        <v>1</v>
      </c>
      <c r="O112" s="19">
        <v>10</v>
      </c>
      <c r="P112" s="19">
        <v>5</v>
      </c>
      <c r="Q112" s="19">
        <v>5</v>
      </c>
      <c r="R112" s="19">
        <f t="shared" si="18"/>
        <v>0</v>
      </c>
      <c r="S112" s="19">
        <f t="shared" si="19"/>
        <v>0</v>
      </c>
      <c r="T112" s="19">
        <f t="shared" si="20"/>
        <v>0</v>
      </c>
      <c r="U112" s="19">
        <f t="shared" si="21"/>
        <v>0</v>
      </c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7"/>
      <c r="AI112" s="27"/>
      <c r="AJ112" s="27"/>
      <c r="AK112" s="27"/>
      <c r="AL112" s="27"/>
      <c r="AM112" s="27"/>
    </row>
    <row r="113" spans="1:39" s="4" customFormat="1" ht="16" customHeight="1" x14ac:dyDescent="0.15">
      <c r="A113" s="5">
        <v>1</v>
      </c>
      <c r="B113" s="10" t="s">
        <v>33</v>
      </c>
      <c r="C113" s="6" t="s">
        <v>12</v>
      </c>
      <c r="D113" s="6" t="s">
        <v>13</v>
      </c>
      <c r="E113" s="6">
        <v>1</v>
      </c>
      <c r="F113" s="7">
        <v>1524</v>
      </c>
      <c r="G113" s="7">
        <v>975</v>
      </c>
      <c r="H113" s="8">
        <v>77.099999999999994</v>
      </c>
      <c r="I113" s="8">
        <v>19.766536964980546</v>
      </c>
      <c r="J113" s="7"/>
      <c r="K113" s="7"/>
      <c r="L113" s="7"/>
      <c r="M113" s="7"/>
      <c r="N113" s="7"/>
      <c r="O113" s="7"/>
      <c r="P113" s="7"/>
      <c r="Q113" s="7"/>
      <c r="R113" s="7">
        <f t="shared" si="18"/>
        <v>0</v>
      </c>
      <c r="S113" s="7">
        <f t="shared" si="19"/>
        <v>0</v>
      </c>
      <c r="T113" s="7">
        <f t="shared" si="20"/>
        <v>0</v>
      </c>
      <c r="U113" s="7">
        <f t="shared" si="21"/>
        <v>0</v>
      </c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22"/>
      <c r="AI113" s="22"/>
      <c r="AJ113" s="22"/>
      <c r="AK113" s="22"/>
      <c r="AL113" s="22"/>
      <c r="AM113" s="22"/>
    </row>
    <row r="114" spans="1:39" s="4" customFormat="1" ht="16" customHeight="1" x14ac:dyDescent="0.15">
      <c r="A114" s="5">
        <v>2</v>
      </c>
      <c r="B114" s="10" t="s">
        <v>39</v>
      </c>
      <c r="C114" s="6" t="s">
        <v>12</v>
      </c>
      <c r="D114" s="6" t="s">
        <v>13</v>
      </c>
      <c r="E114" s="6">
        <v>4</v>
      </c>
      <c r="F114" s="7">
        <v>2485</v>
      </c>
      <c r="G114" s="7">
        <v>937</v>
      </c>
      <c r="H114" s="8">
        <v>29.6</v>
      </c>
      <c r="I114" s="8">
        <v>83.952702702702695</v>
      </c>
      <c r="J114" s="7"/>
      <c r="K114" s="7"/>
      <c r="L114" s="7"/>
      <c r="M114" s="7"/>
      <c r="N114" s="7"/>
      <c r="O114" s="7"/>
      <c r="P114" s="7"/>
      <c r="Q114" s="7"/>
      <c r="R114" s="7">
        <f t="shared" si="18"/>
        <v>0</v>
      </c>
      <c r="S114" s="7">
        <f t="shared" si="19"/>
        <v>0</v>
      </c>
      <c r="T114" s="7">
        <f t="shared" si="20"/>
        <v>0</v>
      </c>
      <c r="U114" s="7">
        <f t="shared" si="21"/>
        <v>0</v>
      </c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22"/>
      <c r="AI114" s="22"/>
      <c r="AJ114" s="22"/>
      <c r="AK114" s="22"/>
      <c r="AL114" s="22"/>
      <c r="AM114" s="22"/>
    </row>
    <row r="115" spans="1:39" s="4" customFormat="1" ht="16" customHeight="1" x14ac:dyDescent="0.15">
      <c r="A115" s="5">
        <v>3</v>
      </c>
      <c r="B115" s="10" t="s">
        <v>45</v>
      </c>
      <c r="C115" s="6" t="s">
        <v>12</v>
      </c>
      <c r="D115" s="6" t="s">
        <v>13</v>
      </c>
      <c r="E115" s="6">
        <v>3</v>
      </c>
      <c r="F115" s="7">
        <v>354</v>
      </c>
      <c r="G115" s="7">
        <v>888</v>
      </c>
      <c r="H115" s="8">
        <v>16.010000000000002</v>
      </c>
      <c r="I115" s="8">
        <v>22.111180512179885</v>
      </c>
      <c r="J115" s="7"/>
      <c r="K115" s="7"/>
      <c r="L115" s="7"/>
      <c r="M115" s="7"/>
      <c r="N115" s="7"/>
      <c r="O115" s="7"/>
      <c r="P115" s="7"/>
      <c r="Q115" s="7"/>
      <c r="R115" s="7">
        <f t="shared" si="18"/>
        <v>0</v>
      </c>
      <c r="S115" s="7">
        <f t="shared" si="19"/>
        <v>0</v>
      </c>
      <c r="T115" s="7">
        <f t="shared" si="20"/>
        <v>0</v>
      </c>
      <c r="U115" s="7">
        <f t="shared" si="21"/>
        <v>0</v>
      </c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22"/>
      <c r="AI115" s="22"/>
      <c r="AJ115" s="22"/>
      <c r="AK115" s="22"/>
      <c r="AL115" s="22"/>
      <c r="AM115" s="22"/>
    </row>
    <row r="116" spans="1:39" s="4" customFormat="1" ht="16" customHeight="1" x14ac:dyDescent="0.15">
      <c r="A116" s="5">
        <v>4</v>
      </c>
      <c r="B116" s="10" t="s">
        <v>48</v>
      </c>
      <c r="C116" s="6" t="s">
        <v>12</v>
      </c>
      <c r="D116" s="6" t="s">
        <v>13</v>
      </c>
      <c r="E116" s="6">
        <v>3</v>
      </c>
      <c r="F116" s="7">
        <v>517</v>
      </c>
      <c r="G116" s="7">
        <v>865</v>
      </c>
      <c r="H116" s="8">
        <v>48.53</v>
      </c>
      <c r="I116" s="8">
        <v>10.65320420358541</v>
      </c>
      <c r="J116" s="7"/>
      <c r="K116" s="7"/>
      <c r="L116" s="7"/>
      <c r="M116" s="7"/>
      <c r="N116" s="7"/>
      <c r="O116" s="7"/>
      <c r="P116" s="7"/>
      <c r="Q116" s="7"/>
      <c r="R116" s="7">
        <f t="shared" si="18"/>
        <v>0</v>
      </c>
      <c r="S116" s="7">
        <f t="shared" si="19"/>
        <v>0</v>
      </c>
      <c r="T116" s="7">
        <f t="shared" si="20"/>
        <v>0</v>
      </c>
      <c r="U116" s="7">
        <f t="shared" si="21"/>
        <v>0</v>
      </c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22"/>
      <c r="AI116" s="22"/>
      <c r="AJ116" s="22"/>
      <c r="AK116" s="22"/>
      <c r="AL116" s="22"/>
      <c r="AM116" s="22"/>
    </row>
    <row r="117" spans="1:39" s="4" customFormat="1" ht="16" customHeight="1" x14ac:dyDescent="0.15">
      <c r="A117" s="5">
        <v>5</v>
      </c>
      <c r="B117" s="10" t="s">
        <v>54</v>
      </c>
      <c r="C117" s="6" t="s">
        <v>12</v>
      </c>
      <c r="D117" s="6" t="s">
        <v>14</v>
      </c>
      <c r="E117" s="6">
        <v>3</v>
      </c>
      <c r="F117" s="7">
        <v>886</v>
      </c>
      <c r="G117" s="7">
        <v>819</v>
      </c>
      <c r="H117" s="8">
        <v>74.77</v>
      </c>
      <c r="I117" s="8">
        <v>11.849672328473988</v>
      </c>
      <c r="J117" s="7"/>
      <c r="K117" s="7"/>
      <c r="L117" s="7"/>
      <c r="M117" s="7"/>
      <c r="N117" s="7"/>
      <c r="O117" s="7"/>
      <c r="P117" s="7"/>
      <c r="Q117" s="7"/>
      <c r="R117" s="7">
        <f t="shared" si="18"/>
        <v>0</v>
      </c>
      <c r="S117" s="7">
        <f t="shared" si="19"/>
        <v>0</v>
      </c>
      <c r="T117" s="7">
        <f t="shared" si="20"/>
        <v>0</v>
      </c>
      <c r="U117" s="7">
        <f t="shared" si="21"/>
        <v>0</v>
      </c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22"/>
      <c r="AI117" s="22"/>
      <c r="AJ117" s="22"/>
      <c r="AK117" s="22"/>
      <c r="AL117" s="22"/>
      <c r="AM117" s="22"/>
    </row>
    <row r="118" spans="1:39" s="4" customFormat="1" ht="16" customHeight="1" x14ac:dyDescent="0.15">
      <c r="A118" s="5">
        <v>6</v>
      </c>
      <c r="B118" s="10" t="s">
        <v>55</v>
      </c>
      <c r="C118" s="6" t="s">
        <v>12</v>
      </c>
      <c r="D118" s="6" t="s">
        <v>13</v>
      </c>
      <c r="E118" s="6">
        <v>3</v>
      </c>
      <c r="F118" s="7">
        <v>523</v>
      </c>
      <c r="G118" s="7">
        <v>806</v>
      </c>
      <c r="H118" s="8">
        <v>47.45</v>
      </c>
      <c r="I118" s="8">
        <v>11.022128556375131</v>
      </c>
      <c r="J118" s="7"/>
      <c r="K118" s="7"/>
      <c r="L118" s="7"/>
      <c r="M118" s="7"/>
      <c r="N118" s="7"/>
      <c r="O118" s="7"/>
      <c r="P118" s="7"/>
      <c r="Q118" s="7"/>
      <c r="R118" s="7">
        <f t="shared" si="18"/>
        <v>0</v>
      </c>
      <c r="S118" s="7">
        <f t="shared" si="19"/>
        <v>0</v>
      </c>
      <c r="T118" s="7">
        <f t="shared" si="20"/>
        <v>0</v>
      </c>
      <c r="U118" s="7">
        <f t="shared" si="21"/>
        <v>0</v>
      </c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22"/>
      <c r="AI118" s="22"/>
      <c r="AJ118" s="22"/>
      <c r="AK118" s="22"/>
      <c r="AL118" s="22"/>
      <c r="AM118" s="22"/>
    </row>
    <row r="119" spans="1:39" s="4" customFormat="1" ht="16" customHeight="1" x14ac:dyDescent="0.15">
      <c r="A119" s="5">
        <v>7</v>
      </c>
      <c r="B119" s="10" t="s">
        <v>65</v>
      </c>
      <c r="C119" s="6" t="s">
        <v>12</v>
      </c>
      <c r="D119" s="6" t="s">
        <v>14</v>
      </c>
      <c r="E119" s="6">
        <v>8</v>
      </c>
      <c r="F119" s="7">
        <v>699</v>
      </c>
      <c r="G119" s="7">
        <v>757</v>
      </c>
      <c r="H119" s="8">
        <v>208.93</v>
      </c>
      <c r="I119" s="8">
        <v>3.3456181496194897</v>
      </c>
      <c r="J119" s="7"/>
      <c r="K119" s="7"/>
      <c r="L119" s="7"/>
      <c r="M119" s="7"/>
      <c r="N119" s="7"/>
      <c r="O119" s="7"/>
      <c r="P119" s="7"/>
      <c r="Q119" s="7"/>
      <c r="R119" s="7">
        <f t="shared" si="18"/>
        <v>0</v>
      </c>
      <c r="S119" s="7">
        <f t="shared" si="19"/>
        <v>0</v>
      </c>
      <c r="T119" s="7">
        <f t="shared" si="20"/>
        <v>0</v>
      </c>
      <c r="U119" s="7">
        <f t="shared" si="21"/>
        <v>0</v>
      </c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22"/>
      <c r="AI119" s="22"/>
      <c r="AJ119" s="22"/>
      <c r="AK119" s="22"/>
      <c r="AL119" s="22"/>
      <c r="AM119" s="22"/>
    </row>
    <row r="120" spans="1:39" s="4" customFormat="1" ht="16" customHeight="1" x14ac:dyDescent="0.15">
      <c r="A120" s="5">
        <v>8</v>
      </c>
      <c r="B120" s="10" t="s">
        <v>76</v>
      </c>
      <c r="C120" s="6" t="s">
        <v>12</v>
      </c>
      <c r="D120" s="6" t="s">
        <v>13</v>
      </c>
      <c r="E120" s="6">
        <v>8</v>
      </c>
      <c r="F120" s="7">
        <v>1465</v>
      </c>
      <c r="G120" s="7">
        <v>720</v>
      </c>
      <c r="H120" s="8">
        <v>45.82</v>
      </c>
      <c r="I120" s="8">
        <v>31.97293758184199</v>
      </c>
      <c r="J120" s="7"/>
      <c r="K120" s="7"/>
      <c r="L120" s="7"/>
      <c r="M120" s="7"/>
      <c r="N120" s="7"/>
      <c r="O120" s="7"/>
      <c r="P120" s="7"/>
      <c r="Q120" s="7"/>
      <c r="R120" s="7">
        <f t="shared" si="18"/>
        <v>0</v>
      </c>
      <c r="S120" s="7">
        <f t="shared" si="19"/>
        <v>0</v>
      </c>
      <c r="T120" s="7">
        <f t="shared" si="20"/>
        <v>0</v>
      </c>
      <c r="U120" s="7">
        <f t="shared" si="21"/>
        <v>0</v>
      </c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22"/>
      <c r="AI120" s="22"/>
      <c r="AJ120" s="22"/>
      <c r="AK120" s="22"/>
      <c r="AL120" s="22"/>
      <c r="AM120" s="22"/>
    </row>
    <row r="121" spans="1:39" s="4" customFormat="1" ht="16" customHeight="1" x14ac:dyDescent="0.15">
      <c r="A121" s="5">
        <v>9</v>
      </c>
      <c r="B121" s="10" t="s">
        <v>80</v>
      </c>
      <c r="C121" s="6" t="s">
        <v>12</v>
      </c>
      <c r="D121" s="6" t="s">
        <v>13</v>
      </c>
      <c r="E121" s="6">
        <v>8</v>
      </c>
      <c r="F121" s="7">
        <v>1372</v>
      </c>
      <c r="G121" s="7">
        <v>690</v>
      </c>
      <c r="H121" s="8">
        <v>114.13</v>
      </c>
      <c r="I121" s="8">
        <v>12.02137912906335</v>
      </c>
      <c r="J121" s="7"/>
      <c r="K121" s="7"/>
      <c r="L121" s="7"/>
      <c r="M121" s="7"/>
      <c r="N121" s="7"/>
      <c r="O121" s="7"/>
      <c r="P121" s="7"/>
      <c r="Q121" s="7"/>
      <c r="R121" s="7">
        <f t="shared" si="18"/>
        <v>0</v>
      </c>
      <c r="S121" s="7">
        <f t="shared" si="19"/>
        <v>0</v>
      </c>
      <c r="T121" s="7">
        <f t="shared" si="20"/>
        <v>0</v>
      </c>
      <c r="U121" s="7">
        <f t="shared" si="21"/>
        <v>0</v>
      </c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22"/>
      <c r="AI121" s="22"/>
      <c r="AJ121" s="22"/>
      <c r="AK121" s="22"/>
      <c r="AL121" s="22"/>
      <c r="AM121" s="22"/>
    </row>
    <row r="122" spans="1:39" s="4" customFormat="1" ht="16" customHeight="1" x14ac:dyDescent="0.15">
      <c r="A122" s="5">
        <v>10</v>
      </c>
      <c r="B122" s="10" t="s">
        <v>84</v>
      </c>
      <c r="C122" s="6" t="s">
        <v>12</v>
      </c>
      <c r="D122" s="6" t="s">
        <v>13</v>
      </c>
      <c r="E122" s="6">
        <v>3</v>
      </c>
      <c r="F122" s="7">
        <v>744</v>
      </c>
      <c r="G122" s="7">
        <v>670</v>
      </c>
      <c r="H122" s="8">
        <v>46.71</v>
      </c>
      <c r="I122" s="8">
        <v>15.928066795118818</v>
      </c>
      <c r="J122" s="7"/>
      <c r="K122" s="7"/>
      <c r="L122" s="7"/>
      <c r="M122" s="7"/>
      <c r="N122" s="7">
        <v>1</v>
      </c>
      <c r="O122" s="7">
        <v>18</v>
      </c>
      <c r="P122" s="7">
        <v>0</v>
      </c>
      <c r="Q122" s="7">
        <v>7</v>
      </c>
      <c r="R122" s="7">
        <f t="shared" si="18"/>
        <v>-1</v>
      </c>
      <c r="S122" s="7">
        <f t="shared" si="19"/>
        <v>-18</v>
      </c>
      <c r="T122" s="7">
        <f t="shared" si="20"/>
        <v>0</v>
      </c>
      <c r="U122" s="7">
        <f t="shared" si="21"/>
        <v>-7</v>
      </c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22"/>
      <c r="AI122" s="22"/>
      <c r="AJ122" s="22"/>
      <c r="AK122" s="22"/>
      <c r="AL122" s="22"/>
      <c r="AM122" s="22"/>
    </row>
    <row r="123" spans="1:39" s="4" customFormat="1" ht="16" customHeight="1" x14ac:dyDescent="0.15">
      <c r="A123" s="5">
        <v>11</v>
      </c>
      <c r="B123" s="10" t="s">
        <v>87</v>
      </c>
      <c r="C123" s="6" t="s">
        <v>12</v>
      </c>
      <c r="D123" s="6" t="s">
        <v>14</v>
      </c>
      <c r="E123" s="6">
        <v>7</v>
      </c>
      <c r="F123" s="7">
        <v>3037</v>
      </c>
      <c r="G123" s="7">
        <v>662</v>
      </c>
      <c r="H123" s="8">
        <v>69.83</v>
      </c>
      <c r="I123" s="8">
        <v>43.491336101961906</v>
      </c>
      <c r="J123" s="7"/>
      <c r="K123" s="7"/>
      <c r="L123" s="7"/>
      <c r="M123" s="7"/>
      <c r="N123" s="7"/>
      <c r="O123" s="7"/>
      <c r="P123" s="7"/>
      <c r="Q123" s="7"/>
      <c r="R123" s="7">
        <f t="shared" si="18"/>
        <v>0</v>
      </c>
      <c r="S123" s="7">
        <f t="shared" si="19"/>
        <v>0</v>
      </c>
      <c r="T123" s="7">
        <f t="shared" si="20"/>
        <v>0</v>
      </c>
      <c r="U123" s="7">
        <f t="shared" si="21"/>
        <v>0</v>
      </c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22"/>
      <c r="AI123" s="22"/>
      <c r="AJ123" s="22"/>
      <c r="AK123" s="22"/>
      <c r="AL123" s="22"/>
      <c r="AM123" s="22"/>
    </row>
    <row r="124" spans="1:39" s="4" customFormat="1" ht="16" customHeight="1" x14ac:dyDescent="0.15">
      <c r="A124" s="5">
        <v>12</v>
      </c>
      <c r="B124" s="10" t="s">
        <v>90</v>
      </c>
      <c r="C124" s="6" t="s">
        <v>12</v>
      </c>
      <c r="D124" s="6" t="s">
        <v>15</v>
      </c>
      <c r="E124" s="6">
        <v>1</v>
      </c>
      <c r="F124" s="7">
        <v>3868</v>
      </c>
      <c r="G124" s="7">
        <v>653</v>
      </c>
      <c r="H124" s="8">
        <v>67.7</v>
      </c>
      <c r="I124" s="8">
        <v>57.134416543574588</v>
      </c>
      <c r="J124" s="7"/>
      <c r="K124" s="7"/>
      <c r="L124" s="7"/>
      <c r="M124" s="7"/>
      <c r="N124" s="7">
        <v>1</v>
      </c>
      <c r="O124" s="7">
        <v>5</v>
      </c>
      <c r="P124" s="7">
        <v>0</v>
      </c>
      <c r="Q124" s="7">
        <v>3</v>
      </c>
      <c r="R124" s="7">
        <f t="shared" si="18"/>
        <v>-1</v>
      </c>
      <c r="S124" s="7">
        <f t="shared" si="19"/>
        <v>-5</v>
      </c>
      <c r="T124" s="7">
        <f t="shared" si="20"/>
        <v>0</v>
      </c>
      <c r="U124" s="7">
        <f t="shared" si="21"/>
        <v>-3</v>
      </c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22"/>
      <c r="AI124" s="22"/>
      <c r="AJ124" s="22"/>
      <c r="AK124" s="22"/>
      <c r="AL124" s="22"/>
      <c r="AM124" s="22"/>
    </row>
    <row r="125" spans="1:39" s="4" customFormat="1" ht="16" customHeight="1" x14ac:dyDescent="0.15">
      <c r="A125" s="5">
        <v>13</v>
      </c>
      <c r="B125" s="10" t="s">
        <v>98</v>
      </c>
      <c r="C125" s="6" t="s">
        <v>12</v>
      </c>
      <c r="D125" s="6" t="s">
        <v>17</v>
      </c>
      <c r="E125" s="6">
        <v>7</v>
      </c>
      <c r="F125" s="7">
        <v>1304</v>
      </c>
      <c r="G125" s="7">
        <v>634</v>
      </c>
      <c r="H125" s="8">
        <v>42.92</v>
      </c>
      <c r="I125" s="8">
        <v>30.382106244175208</v>
      </c>
      <c r="J125" s="7"/>
      <c r="K125" s="7"/>
      <c r="L125" s="7"/>
      <c r="M125" s="7"/>
      <c r="N125" s="7"/>
      <c r="O125" s="7"/>
      <c r="P125" s="7"/>
      <c r="Q125" s="7"/>
      <c r="R125" s="7">
        <f t="shared" si="18"/>
        <v>0</v>
      </c>
      <c r="S125" s="7">
        <f t="shared" si="19"/>
        <v>0</v>
      </c>
      <c r="T125" s="7">
        <f t="shared" si="20"/>
        <v>0</v>
      </c>
      <c r="U125" s="7">
        <f t="shared" si="21"/>
        <v>0</v>
      </c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22"/>
      <c r="AI125" s="22"/>
      <c r="AJ125" s="22"/>
      <c r="AK125" s="22"/>
      <c r="AL125" s="22"/>
      <c r="AM125" s="22"/>
    </row>
    <row r="126" spans="1:39" s="4" customFormat="1" ht="16" customHeight="1" x14ac:dyDescent="0.15">
      <c r="A126" s="5">
        <v>14</v>
      </c>
      <c r="B126" s="10" t="s">
        <v>102</v>
      </c>
      <c r="C126" s="6" t="s">
        <v>12</v>
      </c>
      <c r="D126" s="6" t="s">
        <v>16</v>
      </c>
      <c r="E126" s="6">
        <v>8</v>
      </c>
      <c r="F126" s="7">
        <v>1176</v>
      </c>
      <c r="G126" s="7">
        <v>620</v>
      </c>
      <c r="H126" s="8">
        <v>84.07</v>
      </c>
      <c r="I126" s="8">
        <v>13.98834304746045</v>
      </c>
      <c r="J126" s="7"/>
      <c r="K126" s="7"/>
      <c r="L126" s="7"/>
      <c r="M126" s="7"/>
      <c r="N126" s="7"/>
      <c r="O126" s="7"/>
      <c r="P126" s="7"/>
      <c r="Q126" s="7"/>
      <c r="R126" s="7">
        <f t="shared" si="18"/>
        <v>0</v>
      </c>
      <c r="S126" s="7">
        <f t="shared" si="19"/>
        <v>0</v>
      </c>
      <c r="T126" s="7">
        <f t="shared" si="20"/>
        <v>0</v>
      </c>
      <c r="U126" s="7">
        <f t="shared" si="21"/>
        <v>0</v>
      </c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22"/>
      <c r="AI126" s="22"/>
      <c r="AJ126" s="22"/>
      <c r="AK126" s="22"/>
      <c r="AL126" s="22"/>
      <c r="AM126" s="22"/>
    </row>
    <row r="127" spans="1:39" s="4" customFormat="1" ht="16" customHeight="1" x14ac:dyDescent="0.15">
      <c r="A127" s="5">
        <v>15</v>
      </c>
      <c r="B127" s="10" t="s">
        <v>107</v>
      </c>
      <c r="C127" s="6" t="s">
        <v>12</v>
      </c>
      <c r="D127" s="6" t="s">
        <v>14</v>
      </c>
      <c r="E127" s="6">
        <v>3</v>
      </c>
      <c r="F127" s="7">
        <v>209</v>
      </c>
      <c r="G127" s="7">
        <v>595</v>
      </c>
      <c r="H127" s="8">
        <v>23.11</v>
      </c>
      <c r="I127" s="8">
        <v>9.0437040242319338</v>
      </c>
      <c r="J127" s="7"/>
      <c r="K127" s="7"/>
      <c r="L127" s="7"/>
      <c r="M127" s="7"/>
      <c r="N127" s="7"/>
      <c r="O127" s="7"/>
      <c r="P127" s="7"/>
      <c r="Q127" s="7"/>
      <c r="R127" s="7">
        <f t="shared" si="18"/>
        <v>0</v>
      </c>
      <c r="S127" s="7">
        <f t="shared" si="19"/>
        <v>0</v>
      </c>
      <c r="T127" s="7">
        <f t="shared" si="20"/>
        <v>0</v>
      </c>
      <c r="U127" s="7">
        <f t="shared" si="21"/>
        <v>0</v>
      </c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22"/>
      <c r="AI127" s="22"/>
      <c r="AJ127" s="22"/>
      <c r="AK127" s="22"/>
      <c r="AL127" s="22"/>
      <c r="AM127" s="22"/>
    </row>
    <row r="128" spans="1:39" s="4" customFormat="1" ht="16" customHeight="1" x14ac:dyDescent="0.15">
      <c r="A128" s="5">
        <v>16</v>
      </c>
      <c r="B128" s="10" t="s">
        <v>111</v>
      </c>
      <c r="C128" s="6" t="s">
        <v>12</v>
      </c>
      <c r="D128" s="6" t="s">
        <v>14</v>
      </c>
      <c r="E128" s="6">
        <v>7</v>
      </c>
      <c r="F128" s="7">
        <v>1399</v>
      </c>
      <c r="G128" s="7">
        <v>576</v>
      </c>
      <c r="H128" s="8">
        <v>32.9</v>
      </c>
      <c r="I128" s="8">
        <v>42.52279635258359</v>
      </c>
      <c r="J128" s="7"/>
      <c r="K128" s="7"/>
      <c r="L128" s="7"/>
      <c r="M128" s="7"/>
      <c r="N128" s="7"/>
      <c r="O128" s="7"/>
      <c r="P128" s="7"/>
      <c r="Q128" s="7"/>
      <c r="R128" s="7">
        <f t="shared" si="18"/>
        <v>0</v>
      </c>
      <c r="S128" s="7">
        <f t="shared" si="19"/>
        <v>0</v>
      </c>
      <c r="T128" s="7">
        <f t="shared" si="20"/>
        <v>0</v>
      </c>
      <c r="U128" s="7">
        <f t="shared" si="21"/>
        <v>0</v>
      </c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22"/>
      <c r="AI128" s="22"/>
      <c r="AJ128" s="22"/>
      <c r="AK128" s="22"/>
      <c r="AL128" s="22"/>
      <c r="AM128" s="22"/>
    </row>
    <row r="129" spans="1:39" s="4" customFormat="1" ht="16" customHeight="1" x14ac:dyDescent="0.15">
      <c r="A129" s="5">
        <v>17</v>
      </c>
      <c r="B129" s="10" t="s">
        <v>114</v>
      </c>
      <c r="C129" s="6" t="s">
        <v>12</v>
      </c>
      <c r="D129" s="6" t="s">
        <v>13</v>
      </c>
      <c r="E129" s="6">
        <v>4</v>
      </c>
      <c r="F129" s="7">
        <v>1008</v>
      </c>
      <c r="G129" s="7">
        <v>564</v>
      </c>
      <c r="H129" s="8">
        <v>38.18</v>
      </c>
      <c r="I129" s="8">
        <v>26.40125720272394</v>
      </c>
      <c r="J129" s="7"/>
      <c r="K129" s="7"/>
      <c r="L129" s="7"/>
      <c r="M129" s="7"/>
      <c r="N129" s="7"/>
      <c r="O129" s="7"/>
      <c r="P129" s="7"/>
      <c r="Q129" s="7"/>
      <c r="R129" s="7">
        <f t="shared" si="18"/>
        <v>0</v>
      </c>
      <c r="S129" s="7">
        <f t="shared" si="19"/>
        <v>0</v>
      </c>
      <c r="T129" s="7">
        <f t="shared" si="20"/>
        <v>0</v>
      </c>
      <c r="U129" s="7">
        <f t="shared" si="21"/>
        <v>0</v>
      </c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22"/>
      <c r="AI129" s="22"/>
      <c r="AJ129" s="22"/>
      <c r="AK129" s="22"/>
      <c r="AL129" s="22"/>
      <c r="AM129" s="22"/>
    </row>
    <row r="130" spans="1:39" s="4" customFormat="1" ht="16" customHeight="1" x14ac:dyDescent="0.15">
      <c r="A130" s="5">
        <v>18</v>
      </c>
      <c r="B130" s="10" t="s">
        <v>117</v>
      </c>
      <c r="C130" s="6" t="s">
        <v>12</v>
      </c>
      <c r="D130" s="6" t="s">
        <v>15</v>
      </c>
      <c r="E130" s="6">
        <v>3</v>
      </c>
      <c r="F130" s="7">
        <v>523</v>
      </c>
      <c r="G130" s="7">
        <v>552</v>
      </c>
      <c r="H130" s="8">
        <v>71.27</v>
      </c>
      <c r="I130" s="8">
        <v>7.3382910060333941</v>
      </c>
      <c r="J130" s="7"/>
      <c r="K130" s="7"/>
      <c r="L130" s="7"/>
      <c r="M130" s="7"/>
      <c r="N130" s="7"/>
      <c r="O130" s="7"/>
      <c r="P130" s="7"/>
      <c r="Q130" s="7"/>
      <c r="R130" s="7">
        <f t="shared" si="18"/>
        <v>0</v>
      </c>
      <c r="S130" s="7">
        <f t="shared" si="19"/>
        <v>0</v>
      </c>
      <c r="T130" s="7">
        <f t="shared" si="20"/>
        <v>0</v>
      </c>
      <c r="U130" s="7">
        <f t="shared" si="21"/>
        <v>0</v>
      </c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22"/>
      <c r="AI130" s="22"/>
      <c r="AJ130" s="22"/>
      <c r="AK130" s="22"/>
      <c r="AL130" s="22"/>
      <c r="AM130" s="22"/>
    </row>
    <row r="131" spans="1:39" s="4" customFormat="1" ht="16" customHeight="1" x14ac:dyDescent="0.15">
      <c r="A131" s="5">
        <v>19</v>
      </c>
      <c r="B131" s="10" t="s">
        <v>132</v>
      </c>
      <c r="C131" s="6" t="s">
        <v>21</v>
      </c>
      <c r="D131" s="6" t="s">
        <v>13</v>
      </c>
      <c r="E131" s="6">
        <v>6</v>
      </c>
      <c r="F131" s="7">
        <v>664</v>
      </c>
      <c r="G131" s="7">
        <v>479</v>
      </c>
      <c r="H131" s="8">
        <v>49.69</v>
      </c>
      <c r="I131" s="8">
        <v>13.362849667941235</v>
      </c>
      <c r="J131" s="7"/>
      <c r="K131" s="7"/>
      <c r="L131" s="7"/>
      <c r="M131" s="7"/>
      <c r="N131" s="7"/>
      <c r="O131" s="7"/>
      <c r="P131" s="7"/>
      <c r="Q131" s="7"/>
      <c r="R131" s="7">
        <f t="shared" si="18"/>
        <v>0</v>
      </c>
      <c r="S131" s="7">
        <f t="shared" si="19"/>
        <v>0</v>
      </c>
      <c r="T131" s="7">
        <f t="shared" si="20"/>
        <v>0</v>
      </c>
      <c r="U131" s="7">
        <f t="shared" si="21"/>
        <v>0</v>
      </c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22"/>
      <c r="AI131" s="22"/>
      <c r="AJ131" s="22"/>
      <c r="AK131" s="22"/>
      <c r="AL131" s="22"/>
      <c r="AM131" s="22"/>
    </row>
    <row r="132" spans="1:39" s="4" customFormat="1" ht="16" customHeight="1" x14ac:dyDescent="0.15">
      <c r="A132" s="5">
        <v>20</v>
      </c>
      <c r="B132" s="10" t="s">
        <v>133</v>
      </c>
      <c r="C132" s="6" t="s">
        <v>21</v>
      </c>
      <c r="D132" s="6" t="s">
        <v>13</v>
      </c>
      <c r="E132" s="6">
        <v>6</v>
      </c>
      <c r="F132" s="7">
        <v>284</v>
      </c>
      <c r="G132" s="7">
        <v>461</v>
      </c>
      <c r="H132" s="8">
        <v>14.9</v>
      </c>
      <c r="I132" s="8">
        <v>19.060402684563758</v>
      </c>
      <c r="J132" s="7"/>
      <c r="K132" s="7"/>
      <c r="L132" s="7"/>
      <c r="M132" s="7"/>
      <c r="N132" s="7"/>
      <c r="O132" s="7"/>
      <c r="P132" s="7"/>
      <c r="Q132" s="7"/>
      <c r="R132" s="7">
        <f t="shared" si="18"/>
        <v>0</v>
      </c>
      <c r="S132" s="7">
        <f t="shared" si="19"/>
        <v>0</v>
      </c>
      <c r="T132" s="7">
        <f t="shared" si="20"/>
        <v>0</v>
      </c>
      <c r="U132" s="7">
        <f t="shared" si="21"/>
        <v>0</v>
      </c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22"/>
      <c r="AI132" s="22"/>
      <c r="AJ132" s="22"/>
      <c r="AK132" s="22"/>
      <c r="AL132" s="22"/>
      <c r="AM132" s="22"/>
    </row>
    <row r="133" spans="1:39" s="4" customFormat="1" ht="16" customHeight="1" x14ac:dyDescent="0.15">
      <c r="A133" s="5">
        <v>21</v>
      </c>
      <c r="B133" s="10" t="s">
        <v>135</v>
      </c>
      <c r="C133" s="6" t="s">
        <v>21</v>
      </c>
      <c r="D133" s="6" t="s">
        <v>13</v>
      </c>
      <c r="E133" s="6">
        <v>6</v>
      </c>
      <c r="F133" s="7">
        <v>620</v>
      </c>
      <c r="G133" s="7">
        <v>450</v>
      </c>
      <c r="H133" s="8">
        <v>77.040000000000006</v>
      </c>
      <c r="I133" s="8">
        <v>8.0477673935617862</v>
      </c>
      <c r="J133" s="7"/>
      <c r="K133" s="7"/>
      <c r="L133" s="7"/>
      <c r="M133" s="7"/>
      <c r="N133" s="7"/>
      <c r="O133" s="7"/>
      <c r="P133" s="7"/>
      <c r="Q133" s="7"/>
      <c r="R133" s="7">
        <f t="shared" si="18"/>
        <v>0</v>
      </c>
      <c r="S133" s="7">
        <f t="shared" si="19"/>
        <v>0</v>
      </c>
      <c r="T133" s="7">
        <f t="shared" si="20"/>
        <v>0</v>
      </c>
      <c r="U133" s="7">
        <f t="shared" si="21"/>
        <v>0</v>
      </c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22"/>
      <c r="AI133" s="22"/>
      <c r="AJ133" s="22"/>
      <c r="AK133" s="22"/>
      <c r="AL133" s="22"/>
      <c r="AM133" s="22"/>
    </row>
    <row r="134" spans="1:39" s="4" customFormat="1" ht="16" customHeight="1" x14ac:dyDescent="0.15">
      <c r="A134" s="5">
        <v>22</v>
      </c>
      <c r="B134" s="10" t="s">
        <v>146</v>
      </c>
      <c r="C134" s="6" t="s">
        <v>21</v>
      </c>
      <c r="D134" s="6" t="s">
        <v>13</v>
      </c>
      <c r="E134" s="6">
        <v>6</v>
      </c>
      <c r="F134" s="7">
        <v>353</v>
      </c>
      <c r="G134" s="7">
        <v>364</v>
      </c>
      <c r="H134" s="8">
        <v>31.18</v>
      </c>
      <c r="I134" s="8">
        <v>11.321359846055163</v>
      </c>
      <c r="J134" s="7"/>
      <c r="K134" s="7"/>
      <c r="L134" s="7"/>
      <c r="M134" s="7"/>
      <c r="N134" s="7"/>
      <c r="O134" s="7"/>
      <c r="P134" s="7"/>
      <c r="Q134" s="7"/>
      <c r="R134" s="7">
        <f t="shared" si="18"/>
        <v>0</v>
      </c>
      <c r="S134" s="7">
        <f t="shared" si="19"/>
        <v>0</v>
      </c>
      <c r="T134" s="7">
        <f t="shared" si="20"/>
        <v>0</v>
      </c>
      <c r="U134" s="7">
        <f t="shared" si="21"/>
        <v>0</v>
      </c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22"/>
      <c r="AI134" s="22"/>
      <c r="AJ134" s="22"/>
      <c r="AK134" s="22"/>
      <c r="AL134" s="22"/>
      <c r="AM134" s="22"/>
    </row>
    <row r="135" spans="1:39" s="4" customFormat="1" ht="16" customHeight="1" x14ac:dyDescent="0.15">
      <c r="A135" s="5">
        <v>23</v>
      </c>
      <c r="B135" s="10" t="s">
        <v>153</v>
      </c>
      <c r="C135" s="6" t="s">
        <v>21</v>
      </c>
      <c r="D135" s="6" t="s">
        <v>13</v>
      </c>
      <c r="E135" s="6">
        <v>6</v>
      </c>
      <c r="F135" s="7">
        <v>1265</v>
      </c>
      <c r="G135" s="7">
        <v>288</v>
      </c>
      <c r="H135" s="8">
        <v>87.06</v>
      </c>
      <c r="I135" s="8">
        <v>14.530209051229036</v>
      </c>
      <c r="J135" s="7"/>
      <c r="K135" s="7"/>
      <c r="L135" s="7"/>
      <c r="M135" s="7"/>
      <c r="N135" s="7"/>
      <c r="O135" s="7"/>
      <c r="P135" s="7"/>
      <c r="Q135" s="7"/>
      <c r="R135" s="7">
        <f t="shared" si="18"/>
        <v>0</v>
      </c>
      <c r="S135" s="7">
        <f t="shared" si="19"/>
        <v>0</v>
      </c>
      <c r="T135" s="7">
        <f t="shared" si="20"/>
        <v>0</v>
      </c>
      <c r="U135" s="7">
        <f t="shared" si="21"/>
        <v>0</v>
      </c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22"/>
      <c r="AI135" s="22"/>
      <c r="AJ135" s="22"/>
      <c r="AK135" s="22"/>
      <c r="AL135" s="22"/>
      <c r="AM135" s="22"/>
    </row>
    <row r="136" spans="1:39" ht="16" customHeight="1" x14ac:dyDescent="0.15"/>
    <row r="137" spans="1:39" s="4" customFormat="1" ht="16" customHeight="1" x14ac:dyDescent="0.15">
      <c r="B137" s="35" t="s">
        <v>167</v>
      </c>
      <c r="C137" s="13"/>
      <c r="D137" s="4" t="s">
        <v>168</v>
      </c>
      <c r="E137" s="36"/>
      <c r="F137" s="36"/>
      <c r="G137" s="36"/>
      <c r="H137" s="36"/>
      <c r="I137" s="37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</row>
    <row r="138" spans="1:39" s="4" customFormat="1" ht="16" customHeight="1" x14ac:dyDescent="0.15">
      <c r="C138" s="30"/>
      <c r="D138" s="4" t="s">
        <v>171</v>
      </c>
      <c r="E138" s="36"/>
      <c r="F138" s="36"/>
      <c r="G138" s="36"/>
      <c r="H138" s="36"/>
      <c r="I138" s="37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</row>
    <row r="139" spans="1:39" s="4" customFormat="1" ht="16" customHeight="1" x14ac:dyDescent="0.15">
      <c r="C139" s="25"/>
      <c r="D139" s="4" t="s">
        <v>169</v>
      </c>
      <c r="E139" s="36"/>
      <c r="F139" s="36"/>
      <c r="G139" s="36"/>
      <c r="H139" s="36"/>
      <c r="I139" s="37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</row>
    <row r="140" spans="1:39" s="4" customFormat="1" ht="16" customHeight="1" x14ac:dyDescent="0.15">
      <c r="C140" s="6"/>
      <c r="D140" s="4" t="s">
        <v>170</v>
      </c>
      <c r="E140" s="36"/>
      <c r="F140" s="36"/>
      <c r="G140" s="36"/>
      <c r="H140" s="36"/>
      <c r="I140" s="37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</row>
  </sheetData>
  <mergeCells count="40">
    <mergeCell ref="V1:AM1"/>
    <mergeCell ref="C2:C4"/>
    <mergeCell ref="D2:D4"/>
    <mergeCell ref="E2:E4"/>
    <mergeCell ref="F2:F4"/>
    <mergeCell ref="V2:AA2"/>
    <mergeCell ref="AB2:AG2"/>
    <mergeCell ref="AH2:AM2"/>
    <mergeCell ref="O3:O4"/>
    <mergeCell ref="P3:P4"/>
    <mergeCell ref="R2:U2"/>
    <mergeCell ref="R3:R4"/>
    <mergeCell ref="S3:S4"/>
    <mergeCell ref="T3:T4"/>
    <mergeCell ref="AF4:AG4"/>
    <mergeCell ref="AH4:AI4"/>
    <mergeCell ref="A1:A4"/>
    <mergeCell ref="B1:B4"/>
    <mergeCell ref="C1:E1"/>
    <mergeCell ref="F1:I1"/>
    <mergeCell ref="J1:U1"/>
    <mergeCell ref="G2:G4"/>
    <mergeCell ref="H2:H4"/>
    <mergeCell ref="I2:I4"/>
    <mergeCell ref="J2:M2"/>
    <mergeCell ref="N2:Q2"/>
    <mergeCell ref="Q3:Q4"/>
    <mergeCell ref="J3:J4"/>
    <mergeCell ref="K3:K4"/>
    <mergeCell ref="L3:L4"/>
    <mergeCell ref="M3:M4"/>
    <mergeCell ref="N3:N4"/>
    <mergeCell ref="AJ4:AK4"/>
    <mergeCell ref="AL4:AM4"/>
    <mergeCell ref="U3:U4"/>
    <mergeCell ref="V4:W4"/>
    <mergeCell ref="X4:Y4"/>
    <mergeCell ref="Z4:AA4"/>
    <mergeCell ref="AB4:AC4"/>
    <mergeCell ref="AD4:AE4"/>
  </mergeCells>
  <pageMargins left="0.75" right="0.75" top="1" bottom="1" header="0.5" footer="0.5"/>
  <pageSetup scale="49" fitToHeight="4" orientation="landscape" horizontalDpi="300" verticalDpi="300"/>
  <headerFooter alignWithMargins="0">
    <oddHeader>&amp;C&amp;"Arial Grassetto,Grassetto"&amp;16&amp;K000000Consistenza ricettiva e movimento clienti delle strutture ricettive della Basilicata per Comuni - Biennio 2020-2019</oddHeader>
    <oddFooter>&amp;L&amp;14&amp;K000000Data elaborazione: &amp;"Arial Grassetto,Grassetto"30/09/2023&amp;C&amp;14&amp;K000000&amp;P/&amp;N&amp;R&amp;14&amp;K000000Fonte: &amp;"Arial Grassetto,Grassetto"Area Ced di APT Basilicata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135"/>
  <sheetViews>
    <sheetView showZeros="0" zoomScaleNormal="100" workbookViewId="0">
      <selection activeCell="W12" sqref="W12"/>
    </sheetView>
  </sheetViews>
  <sheetFormatPr baseColWidth="10" defaultColWidth="8.83203125" defaultRowHeight="13" x14ac:dyDescent="0.15"/>
  <cols>
    <col min="1" max="1" width="3.6640625" style="1" bestFit="1" customWidth="1"/>
    <col min="2" max="2" width="23.6640625" style="1" bestFit="1" customWidth="1"/>
    <col min="3" max="5" width="5" style="2" customWidth="1"/>
    <col min="6" max="6" width="5.6640625" style="2" customWidth="1"/>
    <col min="7" max="7" width="5" style="2" customWidth="1"/>
    <col min="8" max="8" width="4.83203125" style="2" bestFit="1" customWidth="1"/>
    <col min="9" max="9" width="6" style="3" bestFit="1" customWidth="1"/>
    <col min="10" max="21" width="5.33203125" style="2" customWidth="1"/>
    <col min="22" max="39" width="6.5" style="1" bestFit="1" customWidth="1"/>
    <col min="40" max="16384" width="8.83203125" style="1"/>
  </cols>
  <sheetData>
    <row r="1" spans="1:39" ht="24" customHeight="1" x14ac:dyDescent="0.15">
      <c r="A1" s="44" t="s">
        <v>29</v>
      </c>
      <c r="B1" s="45" t="s">
        <v>0</v>
      </c>
      <c r="C1" s="46" t="s">
        <v>23</v>
      </c>
      <c r="D1" s="46"/>
      <c r="E1" s="46"/>
      <c r="F1" s="47" t="s">
        <v>24</v>
      </c>
      <c r="G1" s="47"/>
      <c r="H1" s="47"/>
      <c r="I1" s="47"/>
      <c r="J1" s="39" t="s">
        <v>3</v>
      </c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  <c r="V1" s="39" t="s">
        <v>162</v>
      </c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1"/>
    </row>
    <row r="2" spans="1:39" ht="18" customHeight="1" x14ac:dyDescent="0.15">
      <c r="A2" s="44"/>
      <c r="B2" s="45"/>
      <c r="C2" s="42" t="s">
        <v>26</v>
      </c>
      <c r="D2" s="43" t="s">
        <v>9</v>
      </c>
      <c r="E2" s="42" t="s">
        <v>25</v>
      </c>
      <c r="F2" s="43" t="s">
        <v>159</v>
      </c>
      <c r="G2" s="42" t="s">
        <v>27</v>
      </c>
      <c r="H2" s="42" t="s">
        <v>10</v>
      </c>
      <c r="I2" s="48" t="s">
        <v>11</v>
      </c>
      <c r="J2" s="49">
        <v>2020</v>
      </c>
      <c r="K2" s="50"/>
      <c r="L2" s="50"/>
      <c r="M2" s="51"/>
      <c r="N2" s="49">
        <v>2019</v>
      </c>
      <c r="O2" s="50"/>
      <c r="P2" s="50"/>
      <c r="Q2" s="51"/>
      <c r="R2" s="49" t="s">
        <v>166</v>
      </c>
      <c r="S2" s="50"/>
      <c r="T2" s="50"/>
      <c r="U2" s="51"/>
      <c r="V2" s="49">
        <v>2020</v>
      </c>
      <c r="W2" s="50"/>
      <c r="X2" s="50"/>
      <c r="Y2" s="50"/>
      <c r="Z2" s="50"/>
      <c r="AA2" s="51"/>
      <c r="AB2" s="49">
        <v>2019</v>
      </c>
      <c r="AC2" s="50"/>
      <c r="AD2" s="50"/>
      <c r="AE2" s="50"/>
      <c r="AF2" s="50"/>
      <c r="AG2" s="51"/>
      <c r="AH2" s="49" t="s">
        <v>165</v>
      </c>
      <c r="AI2" s="50"/>
      <c r="AJ2" s="50"/>
      <c r="AK2" s="50"/>
      <c r="AL2" s="50"/>
      <c r="AM2" s="51"/>
    </row>
    <row r="3" spans="1:39" ht="18" customHeight="1" x14ac:dyDescent="0.15">
      <c r="A3" s="44"/>
      <c r="B3" s="45"/>
      <c r="C3" s="42"/>
      <c r="D3" s="43"/>
      <c r="E3" s="42"/>
      <c r="F3" s="43"/>
      <c r="G3" s="42"/>
      <c r="H3" s="42"/>
      <c r="I3" s="48"/>
      <c r="J3" s="52" t="s">
        <v>5</v>
      </c>
      <c r="K3" s="52" t="s">
        <v>160</v>
      </c>
      <c r="L3" s="52" t="s">
        <v>161</v>
      </c>
      <c r="M3" s="52" t="s">
        <v>6</v>
      </c>
      <c r="N3" s="52" t="s">
        <v>5</v>
      </c>
      <c r="O3" s="52" t="s">
        <v>160</v>
      </c>
      <c r="P3" s="52" t="s">
        <v>161</v>
      </c>
      <c r="Q3" s="52" t="s">
        <v>6</v>
      </c>
      <c r="R3" s="52" t="s">
        <v>5</v>
      </c>
      <c r="S3" s="52" t="s">
        <v>160</v>
      </c>
      <c r="T3" s="52" t="s">
        <v>161</v>
      </c>
      <c r="U3" s="52" t="s">
        <v>6</v>
      </c>
      <c r="V3" s="21" t="s">
        <v>4</v>
      </c>
      <c r="W3" s="21" t="s">
        <v>28</v>
      </c>
      <c r="X3" s="21" t="s">
        <v>4</v>
      </c>
      <c r="Y3" s="21" t="s">
        <v>28</v>
      </c>
      <c r="Z3" s="21" t="s">
        <v>4</v>
      </c>
      <c r="AA3" s="21" t="s">
        <v>28</v>
      </c>
      <c r="AB3" s="21" t="s">
        <v>4</v>
      </c>
      <c r="AC3" s="21" t="s">
        <v>28</v>
      </c>
      <c r="AD3" s="21" t="s">
        <v>4</v>
      </c>
      <c r="AE3" s="21" t="s">
        <v>28</v>
      </c>
      <c r="AF3" s="21" t="s">
        <v>4</v>
      </c>
      <c r="AG3" s="21" t="s">
        <v>28</v>
      </c>
      <c r="AH3" s="21" t="s">
        <v>4</v>
      </c>
      <c r="AI3" s="21" t="s">
        <v>28</v>
      </c>
      <c r="AJ3" s="21" t="s">
        <v>4</v>
      </c>
      <c r="AK3" s="21" t="s">
        <v>28</v>
      </c>
      <c r="AL3" s="21" t="s">
        <v>4</v>
      </c>
      <c r="AM3" s="21" t="s">
        <v>28</v>
      </c>
    </row>
    <row r="4" spans="1:39" ht="99" customHeight="1" x14ac:dyDescent="0.15">
      <c r="A4" s="44"/>
      <c r="B4" s="45"/>
      <c r="C4" s="42"/>
      <c r="D4" s="43"/>
      <c r="E4" s="42"/>
      <c r="F4" s="43"/>
      <c r="G4" s="42"/>
      <c r="H4" s="42"/>
      <c r="I4" s="48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49" t="s">
        <v>7</v>
      </c>
      <c r="W4" s="51"/>
      <c r="X4" s="49" t="s">
        <v>8</v>
      </c>
      <c r="Y4" s="51"/>
      <c r="Z4" s="49" t="s">
        <v>163</v>
      </c>
      <c r="AA4" s="51"/>
      <c r="AB4" s="49" t="s">
        <v>7</v>
      </c>
      <c r="AC4" s="51"/>
      <c r="AD4" s="49" t="s">
        <v>8</v>
      </c>
      <c r="AE4" s="51"/>
      <c r="AF4" s="49" t="s">
        <v>163</v>
      </c>
      <c r="AG4" s="51"/>
      <c r="AH4" s="49" t="s">
        <v>7</v>
      </c>
      <c r="AI4" s="51"/>
      <c r="AJ4" s="49" t="s">
        <v>8</v>
      </c>
      <c r="AK4" s="51"/>
      <c r="AL4" s="49" t="s">
        <v>163</v>
      </c>
      <c r="AM4" s="51"/>
    </row>
    <row r="5" spans="1:39" s="4" customFormat="1" ht="15" customHeight="1" x14ac:dyDescent="0.15">
      <c r="A5" s="11">
        <v>1</v>
      </c>
      <c r="B5" s="12" t="s">
        <v>30</v>
      </c>
      <c r="C5" s="13" t="s">
        <v>12</v>
      </c>
      <c r="D5" s="13" t="s">
        <v>13</v>
      </c>
      <c r="E5" s="13">
        <v>1</v>
      </c>
      <c r="F5" s="14">
        <v>1306</v>
      </c>
      <c r="G5" s="14">
        <v>1088</v>
      </c>
      <c r="H5" s="15">
        <v>97.19</v>
      </c>
      <c r="I5" s="15">
        <v>13.437596460541208</v>
      </c>
      <c r="J5" s="14"/>
      <c r="K5" s="14"/>
      <c r="L5" s="14"/>
      <c r="M5" s="14"/>
      <c r="N5" s="14"/>
      <c r="O5" s="14"/>
      <c r="P5" s="14"/>
      <c r="Q5" s="14"/>
      <c r="R5" s="14">
        <f>J5-N5</f>
        <v>0</v>
      </c>
      <c r="S5" s="14">
        <f t="shared" ref="S5:U5" si="0">K5-O5</f>
        <v>0</v>
      </c>
      <c r="T5" s="14">
        <f t="shared" si="0"/>
        <v>0</v>
      </c>
      <c r="U5" s="14">
        <f t="shared" si="0"/>
        <v>0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7" t="e">
        <f>(V5-AB5)/V5</f>
        <v>#DIV/0!</v>
      </c>
      <c r="AI5" s="17" t="e">
        <f t="shared" ref="AI5:AM5" si="1">(W5-AC5)/W5</f>
        <v>#DIV/0!</v>
      </c>
      <c r="AJ5" s="17" t="e">
        <f t="shared" si="1"/>
        <v>#DIV/0!</v>
      </c>
      <c r="AK5" s="17" t="e">
        <f t="shared" si="1"/>
        <v>#DIV/0!</v>
      </c>
      <c r="AL5" s="17" t="e">
        <f t="shared" si="1"/>
        <v>#DIV/0!</v>
      </c>
      <c r="AM5" s="17" t="e">
        <f t="shared" si="1"/>
        <v>#DIV/0!</v>
      </c>
    </row>
    <row r="6" spans="1:39" s="4" customFormat="1" ht="15" customHeight="1" x14ac:dyDescent="0.15">
      <c r="A6" s="11">
        <v>2</v>
      </c>
      <c r="B6" s="12" t="s">
        <v>31</v>
      </c>
      <c r="C6" s="13" t="s">
        <v>12</v>
      </c>
      <c r="D6" s="13" t="s">
        <v>14</v>
      </c>
      <c r="E6" s="13">
        <v>8</v>
      </c>
      <c r="F6" s="14">
        <v>2090</v>
      </c>
      <c r="G6" s="14">
        <v>1037</v>
      </c>
      <c r="H6" s="15">
        <v>77.64</v>
      </c>
      <c r="I6" s="15">
        <v>26.919113858835651</v>
      </c>
      <c r="J6" s="14"/>
      <c r="K6" s="14"/>
      <c r="L6" s="14"/>
      <c r="M6" s="14"/>
      <c r="N6" s="14"/>
      <c r="O6" s="14"/>
      <c r="P6" s="14"/>
      <c r="Q6" s="14"/>
      <c r="R6" s="14">
        <f t="shared" ref="R6:R8" si="2">J6-N6</f>
        <v>0</v>
      </c>
      <c r="S6" s="14">
        <f t="shared" ref="S6:S8" si="3">K6-O6</f>
        <v>0</v>
      </c>
      <c r="T6" s="14">
        <f t="shared" ref="T6:T8" si="4">L6-P6</f>
        <v>0</v>
      </c>
      <c r="U6" s="14">
        <f t="shared" ref="U6:U8" si="5">M6-Q6</f>
        <v>0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7" t="e">
        <f t="shared" ref="AH6:AH8" si="6">(V6-AB6)/V6</f>
        <v>#DIV/0!</v>
      </c>
      <c r="AI6" s="17" t="e">
        <f t="shared" ref="AI6:AI8" si="7">(W6-AC6)/W6</f>
        <v>#DIV/0!</v>
      </c>
      <c r="AJ6" s="17" t="e">
        <f t="shared" ref="AJ6:AJ8" si="8">(X6-AD6)/X6</f>
        <v>#DIV/0!</v>
      </c>
      <c r="AK6" s="17" t="e">
        <f t="shared" ref="AK6:AK8" si="9">(Y6-AE6)/Y6</f>
        <v>#DIV/0!</v>
      </c>
      <c r="AL6" s="17" t="e">
        <f t="shared" ref="AL6:AL8" si="10">(Z6-AF6)/Z6</f>
        <v>#DIV/0!</v>
      </c>
      <c r="AM6" s="17" t="e">
        <f t="shared" ref="AM6:AM8" si="11">(AA6-AG6)/AA6</f>
        <v>#DIV/0!</v>
      </c>
    </row>
    <row r="7" spans="1:39" s="4" customFormat="1" ht="15" customHeight="1" x14ac:dyDescent="0.15">
      <c r="A7" s="11">
        <v>3</v>
      </c>
      <c r="B7" s="12" t="s">
        <v>32</v>
      </c>
      <c r="C7" s="13" t="s">
        <v>12</v>
      </c>
      <c r="D7" s="13" t="s">
        <v>14</v>
      </c>
      <c r="E7" s="13">
        <v>1</v>
      </c>
      <c r="F7" s="14">
        <v>1341</v>
      </c>
      <c r="G7" s="14">
        <v>1008</v>
      </c>
      <c r="H7" s="15">
        <v>55.87</v>
      </c>
      <c r="I7" s="15">
        <v>24.002147843207446</v>
      </c>
      <c r="J7" s="14"/>
      <c r="K7" s="14"/>
      <c r="L7" s="14"/>
      <c r="M7" s="14"/>
      <c r="N7" s="14"/>
      <c r="O7" s="14"/>
      <c r="P7" s="14"/>
      <c r="Q7" s="14"/>
      <c r="R7" s="14">
        <f t="shared" si="2"/>
        <v>0</v>
      </c>
      <c r="S7" s="14">
        <f t="shared" si="3"/>
        <v>0</v>
      </c>
      <c r="T7" s="14">
        <f t="shared" si="4"/>
        <v>0</v>
      </c>
      <c r="U7" s="14">
        <f t="shared" si="5"/>
        <v>0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7" t="e">
        <f t="shared" si="6"/>
        <v>#DIV/0!</v>
      </c>
      <c r="AI7" s="17" t="e">
        <f t="shared" si="7"/>
        <v>#DIV/0!</v>
      </c>
      <c r="AJ7" s="17" t="e">
        <f t="shared" si="8"/>
        <v>#DIV/0!</v>
      </c>
      <c r="AK7" s="17" t="e">
        <f t="shared" si="9"/>
        <v>#DIV/0!</v>
      </c>
      <c r="AL7" s="17" t="e">
        <f t="shared" si="10"/>
        <v>#DIV/0!</v>
      </c>
      <c r="AM7" s="17" t="e">
        <f t="shared" si="11"/>
        <v>#DIV/0!</v>
      </c>
    </row>
    <row r="8" spans="1:39" s="4" customFormat="1" ht="15" customHeight="1" x14ac:dyDescent="0.15">
      <c r="A8" s="11">
        <v>4</v>
      </c>
      <c r="B8" s="12" t="s">
        <v>33</v>
      </c>
      <c r="C8" s="13" t="s">
        <v>12</v>
      </c>
      <c r="D8" s="13" t="s">
        <v>13</v>
      </c>
      <c r="E8" s="13">
        <v>1</v>
      </c>
      <c r="F8" s="14">
        <v>1524</v>
      </c>
      <c r="G8" s="14">
        <v>975</v>
      </c>
      <c r="H8" s="15">
        <v>77.099999999999994</v>
      </c>
      <c r="I8" s="15">
        <v>19.766536964980546</v>
      </c>
      <c r="J8" s="14"/>
      <c r="K8" s="14"/>
      <c r="L8" s="14"/>
      <c r="M8" s="14"/>
      <c r="N8" s="14"/>
      <c r="O8" s="14"/>
      <c r="P8" s="14"/>
      <c r="Q8" s="14"/>
      <c r="R8" s="14">
        <f t="shared" si="2"/>
        <v>0</v>
      </c>
      <c r="S8" s="14">
        <f t="shared" si="3"/>
        <v>0</v>
      </c>
      <c r="T8" s="14">
        <f t="shared" si="4"/>
        <v>0</v>
      </c>
      <c r="U8" s="14">
        <f t="shared" si="5"/>
        <v>0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7" t="e">
        <f t="shared" si="6"/>
        <v>#DIV/0!</v>
      </c>
      <c r="AI8" s="17" t="e">
        <f t="shared" si="7"/>
        <v>#DIV/0!</v>
      </c>
      <c r="AJ8" s="17" t="e">
        <f t="shared" si="8"/>
        <v>#DIV/0!</v>
      </c>
      <c r="AK8" s="17" t="e">
        <f t="shared" si="9"/>
        <v>#DIV/0!</v>
      </c>
      <c r="AL8" s="17" t="e">
        <f t="shared" si="10"/>
        <v>#DIV/0!</v>
      </c>
      <c r="AM8" s="17" t="e">
        <f t="shared" si="11"/>
        <v>#DIV/0!</v>
      </c>
    </row>
    <row r="9" spans="1:39" s="4" customFormat="1" ht="15" customHeight="1" x14ac:dyDescent="0.15">
      <c r="A9" s="11">
        <v>5</v>
      </c>
      <c r="B9" s="12" t="s">
        <v>34</v>
      </c>
      <c r="C9" s="13" t="s">
        <v>12</v>
      </c>
      <c r="D9" s="13" t="s">
        <v>14</v>
      </c>
      <c r="E9" s="13">
        <v>7</v>
      </c>
      <c r="F9" s="14">
        <v>552</v>
      </c>
      <c r="G9" s="14">
        <v>957</v>
      </c>
      <c r="H9" s="15">
        <v>58.98</v>
      </c>
      <c r="I9" s="15">
        <v>9.3591047812817916</v>
      </c>
      <c r="J9" s="14"/>
      <c r="K9" s="14"/>
      <c r="L9" s="14"/>
      <c r="M9" s="14"/>
      <c r="N9" s="14"/>
      <c r="O9" s="14"/>
      <c r="P9" s="14"/>
      <c r="Q9" s="14"/>
      <c r="R9" s="14">
        <f t="shared" ref="R9:R72" si="12">J9-N9</f>
        <v>0</v>
      </c>
      <c r="S9" s="14">
        <f t="shared" ref="S9:S72" si="13">K9-O9</f>
        <v>0</v>
      </c>
      <c r="T9" s="14">
        <f t="shared" ref="T9:T72" si="14">L9-P9</f>
        <v>0</v>
      </c>
      <c r="U9" s="14">
        <f t="shared" ref="U9:U72" si="15">M9-Q9</f>
        <v>0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7" t="e">
        <f t="shared" ref="AH9:AH72" si="16">(V9-AB9)/V9</f>
        <v>#DIV/0!</v>
      </c>
      <c r="AI9" s="17" t="e">
        <f t="shared" ref="AI9:AI72" si="17">(W9-AC9)/W9</f>
        <v>#DIV/0!</v>
      </c>
      <c r="AJ9" s="17" t="e">
        <f t="shared" ref="AJ9:AJ72" si="18">(X9-AD9)/X9</f>
        <v>#DIV/0!</v>
      </c>
      <c r="AK9" s="17" t="e">
        <f t="shared" ref="AK9:AK72" si="19">(Y9-AE9)/Y9</f>
        <v>#DIV/0!</v>
      </c>
      <c r="AL9" s="17" t="e">
        <f t="shared" ref="AL9:AL72" si="20">(Z9-AF9)/Z9</f>
        <v>#DIV/0!</v>
      </c>
      <c r="AM9" s="17" t="e">
        <f t="shared" ref="AM9:AM72" si="21">(AA9-AG9)/AA9</f>
        <v>#DIV/0!</v>
      </c>
    </row>
    <row r="10" spans="1:39" s="4" customFormat="1" ht="15" customHeight="1" x14ac:dyDescent="0.15">
      <c r="A10" s="11">
        <v>6</v>
      </c>
      <c r="B10" s="12" t="s">
        <v>35</v>
      </c>
      <c r="C10" s="13" t="s">
        <v>12</v>
      </c>
      <c r="D10" s="13" t="s">
        <v>14</v>
      </c>
      <c r="E10" s="13">
        <v>8</v>
      </c>
      <c r="F10" s="14">
        <v>3654</v>
      </c>
      <c r="G10" s="14">
        <v>954</v>
      </c>
      <c r="H10" s="15">
        <v>88.48</v>
      </c>
      <c r="I10" s="15">
        <v>41.297468354430379</v>
      </c>
      <c r="J10" s="14"/>
      <c r="K10" s="14"/>
      <c r="L10" s="14"/>
      <c r="M10" s="14"/>
      <c r="N10" s="14"/>
      <c r="O10" s="14"/>
      <c r="P10" s="14"/>
      <c r="Q10" s="14"/>
      <c r="R10" s="14">
        <f t="shared" si="12"/>
        <v>0</v>
      </c>
      <c r="S10" s="14">
        <f t="shared" si="13"/>
        <v>0</v>
      </c>
      <c r="T10" s="14">
        <f t="shared" si="14"/>
        <v>0</v>
      </c>
      <c r="U10" s="14">
        <f t="shared" si="15"/>
        <v>0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7" t="e">
        <f t="shared" si="16"/>
        <v>#DIV/0!</v>
      </c>
      <c r="AI10" s="17" t="e">
        <f t="shared" si="17"/>
        <v>#DIV/0!</v>
      </c>
      <c r="AJ10" s="17" t="e">
        <f t="shared" si="18"/>
        <v>#DIV/0!</v>
      </c>
      <c r="AK10" s="17" t="e">
        <f t="shared" si="19"/>
        <v>#DIV/0!</v>
      </c>
      <c r="AL10" s="17" t="e">
        <f t="shared" si="20"/>
        <v>#DIV/0!</v>
      </c>
      <c r="AM10" s="17" t="e">
        <f t="shared" si="21"/>
        <v>#DIV/0!</v>
      </c>
    </row>
    <row r="11" spans="1:39" s="4" customFormat="1" ht="15" customHeight="1" x14ac:dyDescent="0.15">
      <c r="A11" s="11">
        <v>7</v>
      </c>
      <c r="B11" s="12" t="s">
        <v>36</v>
      </c>
      <c r="C11" s="13" t="s">
        <v>12</v>
      </c>
      <c r="D11" s="13" t="s">
        <v>14</v>
      </c>
      <c r="E11" s="13">
        <v>1</v>
      </c>
      <c r="F11" s="14">
        <v>10614</v>
      </c>
      <c r="G11" s="14">
        <v>954</v>
      </c>
      <c r="H11" s="15">
        <v>85.48</v>
      </c>
      <c r="I11" s="15">
        <v>124.16939635002339</v>
      </c>
      <c r="J11" s="14"/>
      <c r="K11" s="14"/>
      <c r="L11" s="14"/>
      <c r="M11" s="14"/>
      <c r="N11" s="14"/>
      <c r="O11" s="14"/>
      <c r="P11" s="14"/>
      <c r="Q11" s="14"/>
      <c r="R11" s="14">
        <f t="shared" si="12"/>
        <v>0</v>
      </c>
      <c r="S11" s="14">
        <f t="shared" si="13"/>
        <v>0</v>
      </c>
      <c r="T11" s="14">
        <f t="shared" si="14"/>
        <v>0</v>
      </c>
      <c r="U11" s="14">
        <f t="shared" si="15"/>
        <v>0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 t="e">
        <f t="shared" si="16"/>
        <v>#DIV/0!</v>
      </c>
      <c r="AI11" s="17" t="e">
        <f t="shared" si="17"/>
        <v>#DIV/0!</v>
      </c>
      <c r="AJ11" s="17" t="e">
        <f t="shared" si="18"/>
        <v>#DIV/0!</v>
      </c>
      <c r="AK11" s="17" t="e">
        <f t="shared" si="19"/>
        <v>#DIV/0!</v>
      </c>
      <c r="AL11" s="17" t="e">
        <f t="shared" si="20"/>
        <v>#DIV/0!</v>
      </c>
      <c r="AM11" s="17" t="e">
        <f t="shared" si="21"/>
        <v>#DIV/0!</v>
      </c>
    </row>
    <row r="12" spans="1:39" s="4" customFormat="1" ht="15" customHeight="1" x14ac:dyDescent="0.15">
      <c r="A12" s="11">
        <v>8</v>
      </c>
      <c r="B12" s="12" t="s">
        <v>37</v>
      </c>
      <c r="C12" s="13" t="s">
        <v>12</v>
      </c>
      <c r="D12" s="13" t="s">
        <v>14</v>
      </c>
      <c r="E12" s="13">
        <v>4</v>
      </c>
      <c r="F12" s="14">
        <v>1722</v>
      </c>
      <c r="G12" s="14">
        <v>950</v>
      </c>
      <c r="H12" s="15">
        <v>42.15</v>
      </c>
      <c r="I12" s="15">
        <v>40.854092526690394</v>
      </c>
      <c r="J12" s="14"/>
      <c r="K12" s="14"/>
      <c r="L12" s="14"/>
      <c r="M12" s="14"/>
      <c r="N12" s="14"/>
      <c r="O12" s="14"/>
      <c r="P12" s="14"/>
      <c r="Q12" s="14"/>
      <c r="R12" s="14">
        <f t="shared" si="12"/>
        <v>0</v>
      </c>
      <c r="S12" s="14">
        <f t="shared" si="13"/>
        <v>0</v>
      </c>
      <c r="T12" s="14">
        <f t="shared" si="14"/>
        <v>0</v>
      </c>
      <c r="U12" s="14">
        <f t="shared" si="15"/>
        <v>0</v>
      </c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7" t="e">
        <f t="shared" si="16"/>
        <v>#DIV/0!</v>
      </c>
      <c r="AI12" s="17" t="e">
        <f t="shared" si="17"/>
        <v>#DIV/0!</v>
      </c>
      <c r="AJ12" s="17" t="e">
        <f t="shared" si="18"/>
        <v>#DIV/0!</v>
      </c>
      <c r="AK12" s="17" t="e">
        <f t="shared" si="19"/>
        <v>#DIV/0!</v>
      </c>
      <c r="AL12" s="17" t="e">
        <f t="shared" si="20"/>
        <v>#DIV/0!</v>
      </c>
      <c r="AM12" s="17" t="e">
        <f t="shared" si="21"/>
        <v>#DIV/0!</v>
      </c>
    </row>
    <row r="13" spans="1:39" s="4" customFormat="1" ht="15" customHeight="1" x14ac:dyDescent="0.15">
      <c r="A13" s="11">
        <v>9</v>
      </c>
      <c r="B13" s="12" t="s">
        <v>38</v>
      </c>
      <c r="C13" s="13" t="s">
        <v>12</v>
      </c>
      <c r="D13" s="13" t="s">
        <v>14</v>
      </c>
      <c r="E13" s="13">
        <v>8</v>
      </c>
      <c r="F13" s="14">
        <v>1160</v>
      </c>
      <c r="G13" s="14">
        <v>949</v>
      </c>
      <c r="H13" s="15">
        <v>83.05</v>
      </c>
      <c r="I13" s="15">
        <v>13.967489464178206</v>
      </c>
      <c r="J13" s="14"/>
      <c r="K13" s="14"/>
      <c r="L13" s="14"/>
      <c r="M13" s="14"/>
      <c r="N13" s="14"/>
      <c r="O13" s="14"/>
      <c r="P13" s="14"/>
      <c r="Q13" s="14"/>
      <c r="R13" s="14">
        <f t="shared" si="12"/>
        <v>0</v>
      </c>
      <c r="S13" s="14">
        <f t="shared" si="13"/>
        <v>0</v>
      </c>
      <c r="T13" s="14">
        <f t="shared" si="14"/>
        <v>0</v>
      </c>
      <c r="U13" s="14">
        <f t="shared" si="15"/>
        <v>0</v>
      </c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7" t="e">
        <f t="shared" si="16"/>
        <v>#DIV/0!</v>
      </c>
      <c r="AI13" s="17" t="e">
        <f t="shared" si="17"/>
        <v>#DIV/0!</v>
      </c>
      <c r="AJ13" s="17" t="e">
        <f t="shared" si="18"/>
        <v>#DIV/0!</v>
      </c>
      <c r="AK13" s="17" t="e">
        <f t="shared" si="19"/>
        <v>#DIV/0!</v>
      </c>
      <c r="AL13" s="17" t="e">
        <f t="shared" si="20"/>
        <v>#DIV/0!</v>
      </c>
      <c r="AM13" s="17" t="e">
        <f t="shared" si="21"/>
        <v>#DIV/0!</v>
      </c>
    </row>
    <row r="14" spans="1:39" s="4" customFormat="1" ht="15" customHeight="1" x14ac:dyDescent="0.15">
      <c r="A14" s="11">
        <v>10</v>
      </c>
      <c r="B14" s="12" t="s">
        <v>39</v>
      </c>
      <c r="C14" s="13" t="s">
        <v>12</v>
      </c>
      <c r="D14" s="13" t="s">
        <v>13</v>
      </c>
      <c r="E14" s="13">
        <v>4</v>
      </c>
      <c r="F14" s="14">
        <v>2485</v>
      </c>
      <c r="G14" s="14">
        <v>937</v>
      </c>
      <c r="H14" s="15">
        <v>29.6</v>
      </c>
      <c r="I14" s="15">
        <v>83.952702702702695</v>
      </c>
      <c r="J14" s="14"/>
      <c r="K14" s="14"/>
      <c r="L14" s="14"/>
      <c r="M14" s="14"/>
      <c r="N14" s="14"/>
      <c r="O14" s="14"/>
      <c r="P14" s="14"/>
      <c r="Q14" s="14"/>
      <c r="R14" s="14">
        <f t="shared" si="12"/>
        <v>0</v>
      </c>
      <c r="S14" s="14">
        <f t="shared" si="13"/>
        <v>0</v>
      </c>
      <c r="T14" s="14">
        <f t="shared" si="14"/>
        <v>0</v>
      </c>
      <c r="U14" s="14">
        <f t="shared" si="15"/>
        <v>0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7" t="e">
        <f t="shared" si="16"/>
        <v>#DIV/0!</v>
      </c>
      <c r="AI14" s="17" t="e">
        <f t="shared" si="17"/>
        <v>#DIV/0!</v>
      </c>
      <c r="AJ14" s="17" t="e">
        <f t="shared" si="18"/>
        <v>#DIV/0!</v>
      </c>
      <c r="AK14" s="17" t="e">
        <f t="shared" si="19"/>
        <v>#DIV/0!</v>
      </c>
      <c r="AL14" s="17" t="e">
        <f t="shared" si="20"/>
        <v>#DIV/0!</v>
      </c>
      <c r="AM14" s="17" t="e">
        <f t="shared" si="21"/>
        <v>#DIV/0!</v>
      </c>
    </row>
    <row r="15" spans="1:39" s="4" customFormat="1" ht="15" customHeight="1" x14ac:dyDescent="0.15">
      <c r="A15" s="11">
        <v>11</v>
      </c>
      <c r="B15" s="12" t="s">
        <v>40</v>
      </c>
      <c r="C15" s="13" t="s">
        <v>12</v>
      </c>
      <c r="D15" s="13" t="s">
        <v>14</v>
      </c>
      <c r="E15" s="13">
        <v>8</v>
      </c>
      <c r="F15" s="14">
        <v>2555</v>
      </c>
      <c r="G15" s="14">
        <v>926</v>
      </c>
      <c r="H15" s="15">
        <v>24.12</v>
      </c>
      <c r="I15" s="15">
        <v>105.92868988391376</v>
      </c>
      <c r="J15" s="14"/>
      <c r="K15" s="14"/>
      <c r="L15" s="14"/>
      <c r="M15" s="14"/>
      <c r="N15" s="14"/>
      <c r="O15" s="14"/>
      <c r="P15" s="14"/>
      <c r="Q15" s="14"/>
      <c r="R15" s="14">
        <f t="shared" si="12"/>
        <v>0</v>
      </c>
      <c r="S15" s="14">
        <f t="shared" si="13"/>
        <v>0</v>
      </c>
      <c r="T15" s="14">
        <f t="shared" si="14"/>
        <v>0</v>
      </c>
      <c r="U15" s="14">
        <f t="shared" si="15"/>
        <v>0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7" t="e">
        <f t="shared" si="16"/>
        <v>#DIV/0!</v>
      </c>
      <c r="AI15" s="17" t="e">
        <f t="shared" si="17"/>
        <v>#DIV/0!</v>
      </c>
      <c r="AJ15" s="17" t="e">
        <f t="shared" si="18"/>
        <v>#DIV/0!</v>
      </c>
      <c r="AK15" s="17" t="e">
        <f t="shared" si="19"/>
        <v>#DIV/0!</v>
      </c>
      <c r="AL15" s="17" t="e">
        <f t="shared" si="20"/>
        <v>#DIV/0!</v>
      </c>
      <c r="AM15" s="17" t="e">
        <f t="shared" si="21"/>
        <v>#DIV/0!</v>
      </c>
    </row>
    <row r="16" spans="1:39" s="4" customFormat="1" ht="15" customHeight="1" x14ac:dyDescent="0.15">
      <c r="A16" s="11">
        <v>12</v>
      </c>
      <c r="B16" s="12" t="s">
        <v>41</v>
      </c>
      <c r="C16" s="13" t="s">
        <v>12</v>
      </c>
      <c r="D16" s="13" t="s">
        <v>13</v>
      </c>
      <c r="E16" s="13">
        <v>4</v>
      </c>
      <c r="F16" s="14">
        <v>4696</v>
      </c>
      <c r="G16" s="14">
        <v>926</v>
      </c>
      <c r="H16" s="15">
        <v>99.71</v>
      </c>
      <c r="I16" s="15">
        <v>47.096580082238496</v>
      </c>
      <c r="J16" s="14"/>
      <c r="K16" s="14"/>
      <c r="L16" s="14"/>
      <c r="M16" s="14"/>
      <c r="N16" s="14"/>
      <c r="O16" s="14"/>
      <c r="P16" s="14"/>
      <c r="Q16" s="14"/>
      <c r="R16" s="14">
        <f t="shared" si="12"/>
        <v>0</v>
      </c>
      <c r="S16" s="14">
        <f t="shared" si="13"/>
        <v>0</v>
      </c>
      <c r="T16" s="14">
        <f t="shared" si="14"/>
        <v>0</v>
      </c>
      <c r="U16" s="14">
        <f t="shared" si="15"/>
        <v>0</v>
      </c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7" t="e">
        <f t="shared" si="16"/>
        <v>#DIV/0!</v>
      </c>
      <c r="AI16" s="17" t="e">
        <f t="shared" si="17"/>
        <v>#DIV/0!</v>
      </c>
      <c r="AJ16" s="17" t="e">
        <f t="shared" si="18"/>
        <v>#DIV/0!</v>
      </c>
      <c r="AK16" s="17" t="e">
        <f t="shared" si="19"/>
        <v>#DIV/0!</v>
      </c>
      <c r="AL16" s="17" t="e">
        <f t="shared" si="20"/>
        <v>#DIV/0!</v>
      </c>
      <c r="AM16" s="17" t="e">
        <f t="shared" si="21"/>
        <v>#DIV/0!</v>
      </c>
    </row>
    <row r="17" spans="1:39" s="4" customFormat="1" ht="15" customHeight="1" x14ac:dyDescent="0.15">
      <c r="A17" s="11">
        <v>13</v>
      </c>
      <c r="B17" s="12" t="s">
        <v>42</v>
      </c>
      <c r="C17" s="13" t="s">
        <v>12</v>
      </c>
      <c r="D17" s="13" t="s">
        <v>15</v>
      </c>
      <c r="E17" s="13">
        <v>4</v>
      </c>
      <c r="F17" s="14">
        <v>3854</v>
      </c>
      <c r="G17" s="14">
        <v>916</v>
      </c>
      <c r="H17" s="15">
        <v>82.93</v>
      </c>
      <c r="I17" s="15">
        <v>46.472928976245022</v>
      </c>
      <c r="J17" s="14"/>
      <c r="K17" s="14"/>
      <c r="L17" s="14"/>
      <c r="M17" s="14"/>
      <c r="N17" s="14"/>
      <c r="O17" s="14"/>
      <c r="P17" s="14"/>
      <c r="Q17" s="14"/>
      <c r="R17" s="14">
        <f t="shared" si="12"/>
        <v>0</v>
      </c>
      <c r="S17" s="14">
        <f t="shared" si="13"/>
        <v>0</v>
      </c>
      <c r="T17" s="14">
        <f t="shared" si="14"/>
        <v>0</v>
      </c>
      <c r="U17" s="14">
        <f t="shared" si="15"/>
        <v>0</v>
      </c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7" t="e">
        <f t="shared" si="16"/>
        <v>#DIV/0!</v>
      </c>
      <c r="AI17" s="17" t="e">
        <f t="shared" si="17"/>
        <v>#DIV/0!</v>
      </c>
      <c r="AJ17" s="17" t="e">
        <f t="shared" si="18"/>
        <v>#DIV/0!</v>
      </c>
      <c r="AK17" s="17" t="e">
        <f t="shared" si="19"/>
        <v>#DIV/0!</v>
      </c>
      <c r="AL17" s="17" t="e">
        <f t="shared" si="20"/>
        <v>#DIV/0!</v>
      </c>
      <c r="AM17" s="17" t="e">
        <f t="shared" si="21"/>
        <v>#DIV/0!</v>
      </c>
    </row>
    <row r="18" spans="1:39" s="4" customFormat="1" ht="15" customHeight="1" x14ac:dyDescent="0.15">
      <c r="A18" s="11">
        <v>14</v>
      </c>
      <c r="B18" s="12" t="s">
        <v>43</v>
      </c>
      <c r="C18" s="13" t="s">
        <v>12</v>
      </c>
      <c r="D18" s="13" t="s">
        <v>14</v>
      </c>
      <c r="E18" s="13">
        <v>1</v>
      </c>
      <c r="F18" s="14">
        <v>794</v>
      </c>
      <c r="G18" s="14">
        <v>909</v>
      </c>
      <c r="H18" s="15">
        <v>59.88</v>
      </c>
      <c r="I18" s="15">
        <v>13.259853039412157</v>
      </c>
      <c r="J18" s="14"/>
      <c r="K18" s="14"/>
      <c r="L18" s="14"/>
      <c r="M18" s="14"/>
      <c r="N18" s="14"/>
      <c r="O18" s="14"/>
      <c r="P18" s="14"/>
      <c r="Q18" s="14"/>
      <c r="R18" s="14">
        <f t="shared" si="12"/>
        <v>0</v>
      </c>
      <c r="S18" s="14">
        <f t="shared" si="13"/>
        <v>0</v>
      </c>
      <c r="T18" s="14">
        <f t="shared" si="14"/>
        <v>0</v>
      </c>
      <c r="U18" s="14">
        <f t="shared" si="15"/>
        <v>0</v>
      </c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 t="e">
        <f t="shared" si="16"/>
        <v>#DIV/0!</v>
      </c>
      <c r="AI18" s="17" t="e">
        <f t="shared" si="17"/>
        <v>#DIV/0!</v>
      </c>
      <c r="AJ18" s="17" t="e">
        <f t="shared" si="18"/>
        <v>#DIV/0!</v>
      </c>
      <c r="AK18" s="17" t="e">
        <f t="shared" si="19"/>
        <v>#DIV/0!</v>
      </c>
      <c r="AL18" s="17" t="e">
        <f t="shared" si="20"/>
        <v>#DIV/0!</v>
      </c>
      <c r="AM18" s="17" t="e">
        <f t="shared" si="21"/>
        <v>#DIV/0!</v>
      </c>
    </row>
    <row r="19" spans="1:39" s="4" customFormat="1" ht="15" customHeight="1" x14ac:dyDescent="0.15">
      <c r="A19" s="11">
        <v>15</v>
      </c>
      <c r="B19" s="12" t="s">
        <v>44</v>
      </c>
      <c r="C19" s="13" t="s">
        <v>12</v>
      </c>
      <c r="D19" s="13" t="s">
        <v>15</v>
      </c>
      <c r="E19" s="13">
        <v>1</v>
      </c>
      <c r="F19" s="14">
        <v>1768</v>
      </c>
      <c r="G19" s="14">
        <v>899</v>
      </c>
      <c r="H19" s="15">
        <v>106.39</v>
      </c>
      <c r="I19" s="15">
        <v>16.618103205188458</v>
      </c>
      <c r="J19" s="14"/>
      <c r="K19" s="14"/>
      <c r="L19" s="14"/>
      <c r="M19" s="14"/>
      <c r="N19" s="14"/>
      <c r="O19" s="14"/>
      <c r="P19" s="14"/>
      <c r="Q19" s="14"/>
      <c r="R19" s="14">
        <f t="shared" si="12"/>
        <v>0</v>
      </c>
      <c r="S19" s="14">
        <f t="shared" si="13"/>
        <v>0</v>
      </c>
      <c r="T19" s="14">
        <f t="shared" si="14"/>
        <v>0</v>
      </c>
      <c r="U19" s="14">
        <f t="shared" si="15"/>
        <v>0</v>
      </c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 t="e">
        <f t="shared" si="16"/>
        <v>#DIV/0!</v>
      </c>
      <c r="AI19" s="17" t="e">
        <f t="shared" si="17"/>
        <v>#DIV/0!</v>
      </c>
      <c r="AJ19" s="17" t="e">
        <f t="shared" si="18"/>
        <v>#DIV/0!</v>
      </c>
      <c r="AK19" s="17" t="e">
        <f t="shared" si="19"/>
        <v>#DIV/0!</v>
      </c>
      <c r="AL19" s="17" t="e">
        <f t="shared" si="20"/>
        <v>#DIV/0!</v>
      </c>
      <c r="AM19" s="17" t="e">
        <f t="shared" si="21"/>
        <v>#DIV/0!</v>
      </c>
    </row>
    <row r="20" spans="1:39" s="4" customFormat="1" ht="15" customHeight="1" x14ac:dyDescent="0.15">
      <c r="A20" s="11">
        <v>16</v>
      </c>
      <c r="B20" s="12" t="s">
        <v>45</v>
      </c>
      <c r="C20" s="13" t="s">
        <v>12</v>
      </c>
      <c r="D20" s="13" t="s">
        <v>13</v>
      </c>
      <c r="E20" s="13">
        <v>3</v>
      </c>
      <c r="F20" s="14">
        <v>354</v>
      </c>
      <c r="G20" s="14">
        <v>888</v>
      </c>
      <c r="H20" s="15">
        <v>16.010000000000002</v>
      </c>
      <c r="I20" s="15">
        <v>22.111180512179885</v>
      </c>
      <c r="J20" s="14"/>
      <c r="K20" s="14"/>
      <c r="L20" s="14"/>
      <c r="M20" s="14"/>
      <c r="N20" s="14"/>
      <c r="O20" s="14"/>
      <c r="P20" s="14"/>
      <c r="Q20" s="14"/>
      <c r="R20" s="14">
        <f t="shared" si="12"/>
        <v>0</v>
      </c>
      <c r="S20" s="14">
        <f t="shared" si="13"/>
        <v>0</v>
      </c>
      <c r="T20" s="14">
        <f t="shared" si="14"/>
        <v>0</v>
      </c>
      <c r="U20" s="14">
        <f t="shared" si="15"/>
        <v>0</v>
      </c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7" t="e">
        <f t="shared" si="16"/>
        <v>#DIV/0!</v>
      </c>
      <c r="AI20" s="17" t="e">
        <f t="shared" si="17"/>
        <v>#DIV/0!</v>
      </c>
      <c r="AJ20" s="17" t="e">
        <f t="shared" si="18"/>
        <v>#DIV/0!</v>
      </c>
      <c r="AK20" s="17" t="e">
        <f t="shared" si="19"/>
        <v>#DIV/0!</v>
      </c>
      <c r="AL20" s="17" t="e">
        <f t="shared" si="20"/>
        <v>#DIV/0!</v>
      </c>
      <c r="AM20" s="17" t="e">
        <f t="shared" si="21"/>
        <v>#DIV/0!</v>
      </c>
    </row>
    <row r="21" spans="1:39" s="4" customFormat="1" ht="15" customHeight="1" x14ac:dyDescent="0.15">
      <c r="A21" s="11">
        <v>17</v>
      </c>
      <c r="B21" s="12" t="s">
        <v>46</v>
      </c>
      <c r="C21" s="13" t="s">
        <v>12</v>
      </c>
      <c r="D21" s="13" t="s">
        <v>14</v>
      </c>
      <c r="E21" s="13">
        <v>1</v>
      </c>
      <c r="F21" s="14">
        <v>720</v>
      </c>
      <c r="G21" s="14">
        <v>879</v>
      </c>
      <c r="H21" s="15">
        <v>12.48</v>
      </c>
      <c r="I21" s="15">
        <v>57.692307692307693</v>
      </c>
      <c r="J21" s="14"/>
      <c r="K21" s="14"/>
      <c r="L21" s="14"/>
      <c r="M21" s="14"/>
      <c r="N21" s="14"/>
      <c r="O21" s="14"/>
      <c r="P21" s="14"/>
      <c r="Q21" s="14"/>
      <c r="R21" s="14">
        <f t="shared" si="12"/>
        <v>0</v>
      </c>
      <c r="S21" s="14">
        <f t="shared" si="13"/>
        <v>0</v>
      </c>
      <c r="T21" s="14">
        <f t="shared" si="14"/>
        <v>0</v>
      </c>
      <c r="U21" s="14">
        <f t="shared" si="15"/>
        <v>0</v>
      </c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 t="e">
        <f t="shared" si="16"/>
        <v>#DIV/0!</v>
      </c>
      <c r="AI21" s="17" t="e">
        <f t="shared" si="17"/>
        <v>#DIV/0!</v>
      </c>
      <c r="AJ21" s="17" t="e">
        <f t="shared" si="18"/>
        <v>#DIV/0!</v>
      </c>
      <c r="AK21" s="17" t="e">
        <f t="shared" si="19"/>
        <v>#DIV/0!</v>
      </c>
      <c r="AL21" s="17" t="e">
        <f t="shared" si="20"/>
        <v>#DIV/0!</v>
      </c>
      <c r="AM21" s="17" t="e">
        <f t="shared" si="21"/>
        <v>#DIV/0!</v>
      </c>
    </row>
    <row r="22" spans="1:39" s="4" customFormat="1" ht="15" customHeight="1" x14ac:dyDescent="0.15">
      <c r="A22" s="11">
        <v>18</v>
      </c>
      <c r="B22" s="12" t="s">
        <v>47</v>
      </c>
      <c r="C22" s="13" t="s">
        <v>12</v>
      </c>
      <c r="D22" s="13" t="s">
        <v>14</v>
      </c>
      <c r="E22" s="13">
        <v>1</v>
      </c>
      <c r="F22" s="14">
        <v>1139</v>
      </c>
      <c r="G22" s="14">
        <v>877</v>
      </c>
      <c r="H22" s="15">
        <v>42.5</v>
      </c>
      <c r="I22" s="15">
        <v>26.8</v>
      </c>
      <c r="J22" s="14"/>
      <c r="K22" s="14"/>
      <c r="L22" s="14"/>
      <c r="M22" s="14"/>
      <c r="N22" s="14"/>
      <c r="O22" s="14"/>
      <c r="P22" s="14"/>
      <c r="Q22" s="14"/>
      <c r="R22" s="14">
        <f t="shared" si="12"/>
        <v>0</v>
      </c>
      <c r="S22" s="14">
        <f t="shared" si="13"/>
        <v>0</v>
      </c>
      <c r="T22" s="14">
        <f t="shared" si="14"/>
        <v>0</v>
      </c>
      <c r="U22" s="14">
        <f t="shared" si="15"/>
        <v>0</v>
      </c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 t="e">
        <f t="shared" si="16"/>
        <v>#DIV/0!</v>
      </c>
      <c r="AI22" s="17" t="e">
        <f t="shared" si="17"/>
        <v>#DIV/0!</v>
      </c>
      <c r="AJ22" s="17" t="e">
        <f t="shared" si="18"/>
        <v>#DIV/0!</v>
      </c>
      <c r="AK22" s="17" t="e">
        <f t="shared" si="19"/>
        <v>#DIV/0!</v>
      </c>
      <c r="AL22" s="17" t="e">
        <f t="shared" si="20"/>
        <v>#DIV/0!</v>
      </c>
      <c r="AM22" s="17" t="e">
        <f t="shared" si="21"/>
        <v>#DIV/0!</v>
      </c>
    </row>
    <row r="23" spans="1:39" s="4" customFormat="1" ht="15" customHeight="1" x14ac:dyDescent="0.15">
      <c r="A23" s="11">
        <v>19</v>
      </c>
      <c r="B23" s="12" t="s">
        <v>48</v>
      </c>
      <c r="C23" s="13" t="s">
        <v>12</v>
      </c>
      <c r="D23" s="13" t="s">
        <v>13</v>
      </c>
      <c r="E23" s="13">
        <v>3</v>
      </c>
      <c r="F23" s="14">
        <v>517</v>
      </c>
      <c r="G23" s="14">
        <v>865</v>
      </c>
      <c r="H23" s="15">
        <v>48.53</v>
      </c>
      <c r="I23" s="15">
        <v>10.65320420358541</v>
      </c>
      <c r="J23" s="14"/>
      <c r="K23" s="14"/>
      <c r="L23" s="14"/>
      <c r="M23" s="14"/>
      <c r="N23" s="14"/>
      <c r="O23" s="14"/>
      <c r="P23" s="14"/>
      <c r="Q23" s="14"/>
      <c r="R23" s="14">
        <f t="shared" si="12"/>
        <v>0</v>
      </c>
      <c r="S23" s="14">
        <f t="shared" si="13"/>
        <v>0</v>
      </c>
      <c r="T23" s="14">
        <f t="shared" si="14"/>
        <v>0</v>
      </c>
      <c r="U23" s="14">
        <f t="shared" si="15"/>
        <v>0</v>
      </c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 t="e">
        <f t="shared" si="16"/>
        <v>#DIV/0!</v>
      </c>
      <c r="AI23" s="17" t="e">
        <f t="shared" si="17"/>
        <v>#DIV/0!</v>
      </c>
      <c r="AJ23" s="17" t="e">
        <f t="shared" si="18"/>
        <v>#DIV/0!</v>
      </c>
      <c r="AK23" s="17" t="e">
        <f t="shared" si="19"/>
        <v>#DIV/0!</v>
      </c>
      <c r="AL23" s="17" t="e">
        <f t="shared" si="20"/>
        <v>#DIV/0!</v>
      </c>
      <c r="AM23" s="17" t="e">
        <f t="shared" si="21"/>
        <v>#DIV/0!</v>
      </c>
    </row>
    <row r="24" spans="1:39" s="4" customFormat="1" ht="15" customHeight="1" x14ac:dyDescent="0.15">
      <c r="A24" s="11">
        <v>20</v>
      </c>
      <c r="B24" s="12" t="s">
        <v>49</v>
      </c>
      <c r="C24" s="13" t="s">
        <v>12</v>
      </c>
      <c r="D24" s="13" t="s">
        <v>13</v>
      </c>
      <c r="E24" s="13">
        <v>4</v>
      </c>
      <c r="F24" s="14">
        <v>818</v>
      </c>
      <c r="G24" s="14">
        <v>850</v>
      </c>
      <c r="H24" s="15">
        <v>30.22</v>
      </c>
      <c r="I24" s="15">
        <v>27.068166776968894</v>
      </c>
      <c r="J24" s="14"/>
      <c r="K24" s="14"/>
      <c r="L24" s="14"/>
      <c r="M24" s="14"/>
      <c r="N24" s="14"/>
      <c r="O24" s="14"/>
      <c r="P24" s="14"/>
      <c r="Q24" s="14"/>
      <c r="R24" s="14">
        <f t="shared" si="12"/>
        <v>0</v>
      </c>
      <c r="S24" s="14">
        <f t="shared" si="13"/>
        <v>0</v>
      </c>
      <c r="T24" s="14">
        <f t="shared" si="14"/>
        <v>0</v>
      </c>
      <c r="U24" s="14">
        <f t="shared" si="15"/>
        <v>0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 t="e">
        <f t="shared" si="16"/>
        <v>#DIV/0!</v>
      </c>
      <c r="AI24" s="17" t="e">
        <f t="shared" si="17"/>
        <v>#DIV/0!</v>
      </c>
      <c r="AJ24" s="17" t="e">
        <f t="shared" si="18"/>
        <v>#DIV/0!</v>
      </c>
      <c r="AK24" s="17" t="e">
        <f t="shared" si="19"/>
        <v>#DIV/0!</v>
      </c>
      <c r="AL24" s="17" t="e">
        <f t="shared" si="20"/>
        <v>#DIV/0!</v>
      </c>
      <c r="AM24" s="17" t="e">
        <f t="shared" si="21"/>
        <v>#DIV/0!</v>
      </c>
    </row>
    <row r="25" spans="1:39" s="4" customFormat="1" ht="15" customHeight="1" x14ac:dyDescent="0.15">
      <c r="A25" s="11">
        <v>21</v>
      </c>
      <c r="B25" s="12" t="s">
        <v>50</v>
      </c>
      <c r="C25" s="13" t="s">
        <v>12</v>
      </c>
      <c r="D25" s="13" t="s">
        <v>16</v>
      </c>
      <c r="E25" s="13">
        <v>3</v>
      </c>
      <c r="F25" s="14">
        <v>1929</v>
      </c>
      <c r="G25" s="14">
        <v>839</v>
      </c>
      <c r="H25" s="15">
        <v>34.9</v>
      </c>
      <c r="I25" s="15">
        <v>55.272206303724928</v>
      </c>
      <c r="J25" s="14"/>
      <c r="K25" s="14"/>
      <c r="L25" s="14"/>
      <c r="M25" s="14"/>
      <c r="N25" s="14"/>
      <c r="O25" s="14"/>
      <c r="P25" s="14"/>
      <c r="Q25" s="14"/>
      <c r="R25" s="14">
        <f t="shared" si="12"/>
        <v>0</v>
      </c>
      <c r="S25" s="14">
        <f t="shared" si="13"/>
        <v>0</v>
      </c>
      <c r="T25" s="14">
        <f t="shared" si="14"/>
        <v>0</v>
      </c>
      <c r="U25" s="14">
        <f t="shared" si="15"/>
        <v>0</v>
      </c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 t="e">
        <f t="shared" si="16"/>
        <v>#DIV/0!</v>
      </c>
      <c r="AI25" s="17" t="e">
        <f t="shared" si="17"/>
        <v>#DIV/0!</v>
      </c>
      <c r="AJ25" s="17" t="e">
        <f t="shared" si="18"/>
        <v>#DIV/0!</v>
      </c>
      <c r="AK25" s="17" t="e">
        <f t="shared" si="19"/>
        <v>#DIV/0!</v>
      </c>
      <c r="AL25" s="17" t="e">
        <f t="shared" si="20"/>
        <v>#DIV/0!</v>
      </c>
      <c r="AM25" s="17" t="e">
        <f t="shared" si="21"/>
        <v>#DIV/0!</v>
      </c>
    </row>
    <row r="26" spans="1:39" s="4" customFormat="1" ht="15" customHeight="1" x14ac:dyDescent="0.15">
      <c r="A26" s="11">
        <v>22</v>
      </c>
      <c r="B26" s="12" t="s">
        <v>51</v>
      </c>
      <c r="C26" s="13" t="s">
        <v>12</v>
      </c>
      <c r="D26" s="13" t="s">
        <v>17</v>
      </c>
      <c r="E26" s="13">
        <v>3</v>
      </c>
      <c r="F26" s="14">
        <v>709</v>
      </c>
      <c r="G26" s="14">
        <v>838</v>
      </c>
      <c r="H26" s="15">
        <v>28.96</v>
      </c>
      <c r="I26" s="15">
        <v>24.482044198895029</v>
      </c>
      <c r="J26" s="14"/>
      <c r="K26" s="14"/>
      <c r="L26" s="14"/>
      <c r="M26" s="14"/>
      <c r="N26" s="14"/>
      <c r="O26" s="14"/>
      <c r="P26" s="14"/>
      <c r="Q26" s="14"/>
      <c r="R26" s="14">
        <f t="shared" si="12"/>
        <v>0</v>
      </c>
      <c r="S26" s="14">
        <f t="shared" si="13"/>
        <v>0</v>
      </c>
      <c r="T26" s="14">
        <f t="shared" si="14"/>
        <v>0</v>
      </c>
      <c r="U26" s="14">
        <f t="shared" si="15"/>
        <v>0</v>
      </c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 t="e">
        <f t="shared" si="16"/>
        <v>#DIV/0!</v>
      </c>
      <c r="AI26" s="17" t="e">
        <f t="shared" si="17"/>
        <v>#DIV/0!</v>
      </c>
      <c r="AJ26" s="17" t="e">
        <f t="shared" si="18"/>
        <v>#DIV/0!</v>
      </c>
      <c r="AK26" s="17" t="e">
        <f t="shared" si="19"/>
        <v>#DIV/0!</v>
      </c>
      <c r="AL26" s="17" t="e">
        <f t="shared" si="20"/>
        <v>#DIV/0!</v>
      </c>
      <c r="AM26" s="17" t="e">
        <f t="shared" si="21"/>
        <v>#DIV/0!</v>
      </c>
    </row>
    <row r="27" spans="1:39" s="4" customFormat="1" ht="15" customHeight="1" x14ac:dyDescent="0.15">
      <c r="A27" s="11">
        <v>23</v>
      </c>
      <c r="B27" s="12" t="s">
        <v>52</v>
      </c>
      <c r="C27" s="13" t="s">
        <v>12</v>
      </c>
      <c r="D27" s="13" t="s">
        <v>15</v>
      </c>
      <c r="E27" s="13">
        <v>1</v>
      </c>
      <c r="F27" s="14">
        <v>710</v>
      </c>
      <c r="G27" s="14">
        <v>836</v>
      </c>
      <c r="H27" s="15">
        <v>32.979999999999997</v>
      </c>
      <c r="I27" s="15">
        <v>21.528198908429353</v>
      </c>
      <c r="J27" s="14"/>
      <c r="K27" s="14"/>
      <c r="L27" s="14"/>
      <c r="M27" s="14"/>
      <c r="N27" s="14"/>
      <c r="O27" s="14"/>
      <c r="P27" s="14"/>
      <c r="Q27" s="14"/>
      <c r="R27" s="14">
        <f t="shared" si="12"/>
        <v>0</v>
      </c>
      <c r="S27" s="14">
        <f t="shared" si="13"/>
        <v>0</v>
      </c>
      <c r="T27" s="14">
        <f t="shared" si="14"/>
        <v>0</v>
      </c>
      <c r="U27" s="14">
        <f t="shared" si="15"/>
        <v>0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 t="e">
        <f t="shared" si="16"/>
        <v>#DIV/0!</v>
      </c>
      <c r="AI27" s="17" t="e">
        <f t="shared" si="17"/>
        <v>#DIV/0!</v>
      </c>
      <c r="AJ27" s="17" t="e">
        <f t="shared" si="18"/>
        <v>#DIV/0!</v>
      </c>
      <c r="AK27" s="17" t="e">
        <f t="shared" si="19"/>
        <v>#DIV/0!</v>
      </c>
      <c r="AL27" s="17" t="e">
        <f t="shared" si="20"/>
        <v>#DIV/0!</v>
      </c>
      <c r="AM27" s="17" t="e">
        <f t="shared" si="21"/>
        <v>#DIV/0!</v>
      </c>
    </row>
    <row r="28" spans="1:39" s="4" customFormat="1" ht="15" customHeight="1" x14ac:dyDescent="0.15">
      <c r="A28" s="11">
        <v>24</v>
      </c>
      <c r="B28" s="12" t="s">
        <v>53</v>
      </c>
      <c r="C28" s="13" t="s">
        <v>12</v>
      </c>
      <c r="D28" s="13" t="s">
        <v>15</v>
      </c>
      <c r="E28" s="13">
        <v>3</v>
      </c>
      <c r="F28" s="14">
        <v>1176</v>
      </c>
      <c r="G28" s="14">
        <v>833</v>
      </c>
      <c r="H28" s="15">
        <v>33.909999999999997</v>
      </c>
      <c r="I28" s="15">
        <v>34.680035387791214</v>
      </c>
      <c r="J28" s="14"/>
      <c r="K28" s="14"/>
      <c r="L28" s="14"/>
      <c r="M28" s="14"/>
      <c r="N28" s="14"/>
      <c r="O28" s="14"/>
      <c r="P28" s="14"/>
      <c r="Q28" s="14"/>
      <c r="R28" s="14">
        <f t="shared" si="12"/>
        <v>0</v>
      </c>
      <c r="S28" s="14">
        <f t="shared" si="13"/>
        <v>0</v>
      </c>
      <c r="T28" s="14">
        <f t="shared" si="14"/>
        <v>0</v>
      </c>
      <c r="U28" s="14">
        <f t="shared" si="15"/>
        <v>0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 t="e">
        <f t="shared" si="16"/>
        <v>#DIV/0!</v>
      </c>
      <c r="AI28" s="17" t="e">
        <f t="shared" si="17"/>
        <v>#DIV/0!</v>
      </c>
      <c r="AJ28" s="17" t="e">
        <f t="shared" si="18"/>
        <v>#DIV/0!</v>
      </c>
      <c r="AK28" s="17" t="e">
        <f t="shared" si="19"/>
        <v>#DIV/0!</v>
      </c>
      <c r="AL28" s="17" t="e">
        <f t="shared" si="20"/>
        <v>#DIV/0!</v>
      </c>
      <c r="AM28" s="17" t="e">
        <f t="shared" si="21"/>
        <v>#DIV/0!</v>
      </c>
    </row>
    <row r="29" spans="1:39" s="4" customFormat="1" ht="15" customHeight="1" x14ac:dyDescent="0.15">
      <c r="A29" s="11">
        <v>25</v>
      </c>
      <c r="B29" s="12" t="s">
        <v>54</v>
      </c>
      <c r="C29" s="13" t="s">
        <v>12</v>
      </c>
      <c r="D29" s="13" t="s">
        <v>14</v>
      </c>
      <c r="E29" s="13">
        <v>3</v>
      </c>
      <c r="F29" s="14">
        <v>886</v>
      </c>
      <c r="G29" s="14">
        <v>819</v>
      </c>
      <c r="H29" s="15">
        <v>74.77</v>
      </c>
      <c r="I29" s="15">
        <v>11.849672328473988</v>
      </c>
      <c r="J29" s="14"/>
      <c r="K29" s="14"/>
      <c r="L29" s="14"/>
      <c r="M29" s="14"/>
      <c r="N29" s="14"/>
      <c r="O29" s="14"/>
      <c r="P29" s="14"/>
      <c r="Q29" s="14"/>
      <c r="R29" s="14">
        <f t="shared" si="12"/>
        <v>0</v>
      </c>
      <c r="S29" s="14">
        <f t="shared" si="13"/>
        <v>0</v>
      </c>
      <c r="T29" s="14">
        <f t="shared" si="14"/>
        <v>0</v>
      </c>
      <c r="U29" s="14">
        <f t="shared" si="15"/>
        <v>0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 t="e">
        <f t="shared" si="16"/>
        <v>#DIV/0!</v>
      </c>
      <c r="AI29" s="17" t="e">
        <f t="shared" si="17"/>
        <v>#DIV/0!</v>
      </c>
      <c r="AJ29" s="17" t="e">
        <f t="shared" si="18"/>
        <v>#DIV/0!</v>
      </c>
      <c r="AK29" s="17" t="e">
        <f t="shared" si="19"/>
        <v>#DIV/0!</v>
      </c>
      <c r="AL29" s="17" t="e">
        <f t="shared" si="20"/>
        <v>#DIV/0!</v>
      </c>
      <c r="AM29" s="17" t="e">
        <f t="shared" si="21"/>
        <v>#DIV/0!</v>
      </c>
    </row>
    <row r="30" spans="1:39" s="4" customFormat="1" ht="15" customHeight="1" x14ac:dyDescent="0.15">
      <c r="A30" s="11">
        <v>26</v>
      </c>
      <c r="B30" s="12" t="s">
        <v>55</v>
      </c>
      <c r="C30" s="13" t="s">
        <v>12</v>
      </c>
      <c r="D30" s="13" t="s">
        <v>13</v>
      </c>
      <c r="E30" s="13">
        <v>3</v>
      </c>
      <c r="F30" s="14">
        <v>523</v>
      </c>
      <c r="G30" s="14">
        <v>806</v>
      </c>
      <c r="H30" s="15">
        <v>47.45</v>
      </c>
      <c r="I30" s="15">
        <v>11.022128556375131</v>
      </c>
      <c r="J30" s="14"/>
      <c r="K30" s="14"/>
      <c r="L30" s="14"/>
      <c r="M30" s="14"/>
      <c r="N30" s="14"/>
      <c r="O30" s="14"/>
      <c r="P30" s="14"/>
      <c r="Q30" s="14"/>
      <c r="R30" s="14">
        <f t="shared" si="12"/>
        <v>0</v>
      </c>
      <c r="S30" s="14">
        <f t="shared" si="13"/>
        <v>0</v>
      </c>
      <c r="T30" s="14">
        <f t="shared" si="14"/>
        <v>0</v>
      </c>
      <c r="U30" s="14">
        <f t="shared" si="15"/>
        <v>0</v>
      </c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7" t="e">
        <f t="shared" si="16"/>
        <v>#DIV/0!</v>
      </c>
      <c r="AI30" s="17" t="e">
        <f t="shared" si="17"/>
        <v>#DIV/0!</v>
      </c>
      <c r="AJ30" s="17" t="e">
        <f t="shared" si="18"/>
        <v>#DIV/0!</v>
      </c>
      <c r="AK30" s="17" t="e">
        <f t="shared" si="19"/>
        <v>#DIV/0!</v>
      </c>
      <c r="AL30" s="17" t="e">
        <f t="shared" si="20"/>
        <v>#DIV/0!</v>
      </c>
      <c r="AM30" s="17" t="e">
        <f t="shared" si="21"/>
        <v>#DIV/0!</v>
      </c>
    </row>
    <row r="31" spans="1:39" s="4" customFormat="1" ht="15" customHeight="1" x14ac:dyDescent="0.15">
      <c r="A31" s="11">
        <v>27</v>
      </c>
      <c r="B31" s="12" t="s">
        <v>56</v>
      </c>
      <c r="C31" s="13" t="s">
        <v>12</v>
      </c>
      <c r="D31" s="13" t="s">
        <v>13</v>
      </c>
      <c r="E31" s="13">
        <v>3</v>
      </c>
      <c r="F31" s="14">
        <v>1741</v>
      </c>
      <c r="G31" s="14">
        <v>800</v>
      </c>
      <c r="H31" s="15">
        <v>24.74</v>
      </c>
      <c r="I31" s="15">
        <v>70.371867421180283</v>
      </c>
      <c r="J31" s="14"/>
      <c r="K31" s="14"/>
      <c r="L31" s="14"/>
      <c r="M31" s="14"/>
      <c r="N31" s="14"/>
      <c r="O31" s="14"/>
      <c r="P31" s="14"/>
      <c r="Q31" s="14"/>
      <c r="R31" s="14">
        <f t="shared" si="12"/>
        <v>0</v>
      </c>
      <c r="S31" s="14">
        <f t="shared" si="13"/>
        <v>0</v>
      </c>
      <c r="T31" s="14">
        <f t="shared" si="14"/>
        <v>0</v>
      </c>
      <c r="U31" s="14">
        <f t="shared" si="15"/>
        <v>0</v>
      </c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 t="e">
        <f t="shared" si="16"/>
        <v>#DIV/0!</v>
      </c>
      <c r="AI31" s="17" t="e">
        <f t="shared" si="17"/>
        <v>#DIV/0!</v>
      </c>
      <c r="AJ31" s="17" t="e">
        <f t="shared" si="18"/>
        <v>#DIV/0!</v>
      </c>
      <c r="AK31" s="17" t="e">
        <f t="shared" si="19"/>
        <v>#DIV/0!</v>
      </c>
      <c r="AL31" s="17" t="e">
        <f t="shared" si="20"/>
        <v>#DIV/0!</v>
      </c>
      <c r="AM31" s="17" t="e">
        <f t="shared" si="21"/>
        <v>#DIV/0!</v>
      </c>
    </row>
    <row r="32" spans="1:39" s="4" customFormat="1" ht="15" customHeight="1" x14ac:dyDescent="0.15">
      <c r="A32" s="11">
        <v>28</v>
      </c>
      <c r="B32" s="12" t="s">
        <v>57</v>
      </c>
      <c r="C32" s="13" t="s">
        <v>12</v>
      </c>
      <c r="D32" s="13" t="s">
        <v>14</v>
      </c>
      <c r="E32" s="13">
        <v>7</v>
      </c>
      <c r="F32" s="14">
        <v>2294</v>
      </c>
      <c r="G32" s="14">
        <v>800</v>
      </c>
      <c r="H32" s="15">
        <v>70.02</v>
      </c>
      <c r="I32" s="15">
        <v>32.76206798057698</v>
      </c>
      <c r="J32" s="14"/>
      <c r="K32" s="14"/>
      <c r="L32" s="14"/>
      <c r="M32" s="14"/>
      <c r="N32" s="14"/>
      <c r="O32" s="14"/>
      <c r="P32" s="14"/>
      <c r="Q32" s="14"/>
      <c r="R32" s="14">
        <f t="shared" si="12"/>
        <v>0</v>
      </c>
      <c r="S32" s="14">
        <f t="shared" si="13"/>
        <v>0</v>
      </c>
      <c r="T32" s="14">
        <f t="shared" si="14"/>
        <v>0</v>
      </c>
      <c r="U32" s="14">
        <f t="shared" si="15"/>
        <v>0</v>
      </c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7" t="e">
        <f t="shared" si="16"/>
        <v>#DIV/0!</v>
      </c>
      <c r="AI32" s="17" t="e">
        <f t="shared" si="17"/>
        <v>#DIV/0!</v>
      </c>
      <c r="AJ32" s="17" t="e">
        <f t="shared" si="18"/>
        <v>#DIV/0!</v>
      </c>
      <c r="AK32" s="17" t="e">
        <f t="shared" si="19"/>
        <v>#DIV/0!</v>
      </c>
      <c r="AL32" s="17" t="e">
        <f t="shared" si="20"/>
        <v>#DIV/0!</v>
      </c>
      <c r="AM32" s="17" t="e">
        <f t="shared" si="21"/>
        <v>#DIV/0!</v>
      </c>
    </row>
    <row r="33" spans="1:39" s="4" customFormat="1" ht="15" customHeight="1" x14ac:dyDescent="0.15">
      <c r="A33" s="11">
        <v>29</v>
      </c>
      <c r="B33" s="12" t="s">
        <v>58</v>
      </c>
      <c r="C33" s="13" t="s">
        <v>12</v>
      </c>
      <c r="D33" s="13" t="s">
        <v>16</v>
      </c>
      <c r="E33" s="13">
        <v>3</v>
      </c>
      <c r="F33" s="14">
        <v>1264</v>
      </c>
      <c r="G33" s="14">
        <v>800</v>
      </c>
      <c r="H33" s="15">
        <v>89.34</v>
      </c>
      <c r="I33" s="15">
        <v>14.148197895679427</v>
      </c>
      <c r="J33" s="14"/>
      <c r="K33" s="14"/>
      <c r="L33" s="14"/>
      <c r="M33" s="14"/>
      <c r="N33" s="14"/>
      <c r="O33" s="14"/>
      <c r="P33" s="14"/>
      <c r="Q33" s="14"/>
      <c r="R33" s="14">
        <f t="shared" si="12"/>
        <v>0</v>
      </c>
      <c r="S33" s="14">
        <f t="shared" si="13"/>
        <v>0</v>
      </c>
      <c r="T33" s="14">
        <f t="shared" si="14"/>
        <v>0</v>
      </c>
      <c r="U33" s="14">
        <f t="shared" si="15"/>
        <v>0</v>
      </c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 t="e">
        <f t="shared" si="16"/>
        <v>#DIV/0!</v>
      </c>
      <c r="AI33" s="17" t="e">
        <f t="shared" si="17"/>
        <v>#DIV/0!</v>
      </c>
      <c r="AJ33" s="17" t="e">
        <f t="shared" si="18"/>
        <v>#DIV/0!</v>
      </c>
      <c r="AK33" s="17" t="e">
        <f t="shared" si="19"/>
        <v>#DIV/0!</v>
      </c>
      <c r="AL33" s="17" t="e">
        <f t="shared" si="20"/>
        <v>#DIV/0!</v>
      </c>
      <c r="AM33" s="17" t="e">
        <f t="shared" si="21"/>
        <v>#DIV/0!</v>
      </c>
    </row>
    <row r="34" spans="1:39" s="4" customFormat="1" ht="15" customHeight="1" x14ac:dyDescent="0.15">
      <c r="A34" s="11">
        <v>30</v>
      </c>
      <c r="B34" s="12" t="s">
        <v>59</v>
      </c>
      <c r="C34" s="13" t="s">
        <v>12</v>
      </c>
      <c r="D34" s="13" t="s">
        <v>13</v>
      </c>
      <c r="E34" s="13">
        <v>3</v>
      </c>
      <c r="F34" s="14">
        <v>565</v>
      </c>
      <c r="G34" s="14">
        <v>800</v>
      </c>
      <c r="H34" s="15">
        <v>28.64</v>
      </c>
      <c r="I34" s="15">
        <v>19.727653631284916</v>
      </c>
      <c r="J34" s="14"/>
      <c r="K34" s="14"/>
      <c r="L34" s="14"/>
      <c r="M34" s="14"/>
      <c r="N34" s="14"/>
      <c r="O34" s="14"/>
      <c r="P34" s="14"/>
      <c r="Q34" s="14"/>
      <c r="R34" s="14">
        <f t="shared" si="12"/>
        <v>0</v>
      </c>
      <c r="S34" s="14">
        <f t="shared" si="13"/>
        <v>0</v>
      </c>
      <c r="T34" s="14">
        <f t="shared" si="14"/>
        <v>0</v>
      </c>
      <c r="U34" s="14">
        <f t="shared" si="15"/>
        <v>0</v>
      </c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 t="e">
        <f t="shared" si="16"/>
        <v>#DIV/0!</v>
      </c>
      <c r="AI34" s="17" t="e">
        <f t="shared" si="17"/>
        <v>#DIV/0!</v>
      </c>
      <c r="AJ34" s="17" t="e">
        <f t="shared" si="18"/>
        <v>#DIV/0!</v>
      </c>
      <c r="AK34" s="17" t="e">
        <f t="shared" si="19"/>
        <v>#DIV/0!</v>
      </c>
      <c r="AL34" s="17" t="e">
        <f t="shared" si="20"/>
        <v>#DIV/0!</v>
      </c>
      <c r="AM34" s="17" t="e">
        <f t="shared" si="21"/>
        <v>#DIV/0!</v>
      </c>
    </row>
    <row r="35" spans="1:39" s="4" customFormat="1" ht="15" customHeight="1" x14ac:dyDescent="0.15">
      <c r="A35" s="11">
        <v>31</v>
      </c>
      <c r="B35" s="12" t="s">
        <v>60</v>
      </c>
      <c r="C35" s="13" t="s">
        <v>12</v>
      </c>
      <c r="D35" s="13" t="s">
        <v>13</v>
      </c>
      <c r="E35" s="13">
        <v>1</v>
      </c>
      <c r="F35" s="14">
        <v>2728</v>
      </c>
      <c r="G35" s="14">
        <v>795</v>
      </c>
      <c r="H35" s="15">
        <v>29.08</v>
      </c>
      <c r="I35" s="15">
        <v>93.810178817056396</v>
      </c>
      <c r="J35" s="14"/>
      <c r="K35" s="14"/>
      <c r="L35" s="14"/>
      <c r="M35" s="14"/>
      <c r="N35" s="14"/>
      <c r="O35" s="14"/>
      <c r="P35" s="14"/>
      <c r="Q35" s="14"/>
      <c r="R35" s="14">
        <f t="shared" si="12"/>
        <v>0</v>
      </c>
      <c r="S35" s="14">
        <f t="shared" si="13"/>
        <v>0</v>
      </c>
      <c r="T35" s="14">
        <f t="shared" si="14"/>
        <v>0</v>
      </c>
      <c r="U35" s="14">
        <f t="shared" si="15"/>
        <v>0</v>
      </c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 t="e">
        <f t="shared" si="16"/>
        <v>#DIV/0!</v>
      </c>
      <c r="AI35" s="17" t="e">
        <f t="shared" si="17"/>
        <v>#DIV/0!</v>
      </c>
      <c r="AJ35" s="17" t="e">
        <f t="shared" si="18"/>
        <v>#DIV/0!</v>
      </c>
      <c r="AK35" s="17" t="e">
        <f t="shared" si="19"/>
        <v>#DIV/0!</v>
      </c>
      <c r="AL35" s="17" t="e">
        <f t="shared" si="20"/>
        <v>#DIV/0!</v>
      </c>
      <c r="AM35" s="17" t="e">
        <f t="shared" si="21"/>
        <v>#DIV/0!</v>
      </c>
    </row>
    <row r="36" spans="1:39" s="4" customFormat="1" ht="15" customHeight="1" x14ac:dyDescent="0.15">
      <c r="A36" s="11">
        <v>32</v>
      </c>
      <c r="B36" s="12" t="s">
        <v>61</v>
      </c>
      <c r="C36" s="13" t="s">
        <v>12</v>
      </c>
      <c r="D36" s="13" t="s">
        <v>13</v>
      </c>
      <c r="E36" s="13">
        <v>8</v>
      </c>
      <c r="F36" s="14">
        <v>1825</v>
      </c>
      <c r="G36" s="14">
        <v>794</v>
      </c>
      <c r="H36" s="15">
        <v>71.81</v>
      </c>
      <c r="I36" s="15">
        <v>25.414287703662442</v>
      </c>
      <c r="J36" s="14"/>
      <c r="K36" s="14"/>
      <c r="L36" s="14"/>
      <c r="M36" s="14"/>
      <c r="N36" s="14"/>
      <c r="O36" s="14"/>
      <c r="P36" s="14"/>
      <c r="Q36" s="14"/>
      <c r="R36" s="14">
        <f t="shared" si="12"/>
        <v>0</v>
      </c>
      <c r="S36" s="14">
        <f t="shared" si="13"/>
        <v>0</v>
      </c>
      <c r="T36" s="14">
        <f t="shared" si="14"/>
        <v>0</v>
      </c>
      <c r="U36" s="14">
        <f t="shared" si="15"/>
        <v>0</v>
      </c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7" t="e">
        <f t="shared" si="16"/>
        <v>#DIV/0!</v>
      </c>
      <c r="AI36" s="17" t="e">
        <f t="shared" si="17"/>
        <v>#DIV/0!</v>
      </c>
      <c r="AJ36" s="17" t="e">
        <f t="shared" si="18"/>
        <v>#DIV/0!</v>
      </c>
      <c r="AK36" s="17" t="e">
        <f t="shared" si="19"/>
        <v>#DIV/0!</v>
      </c>
      <c r="AL36" s="17" t="e">
        <f t="shared" si="20"/>
        <v>#DIV/0!</v>
      </c>
      <c r="AM36" s="17" t="e">
        <f t="shared" si="21"/>
        <v>#DIV/0!</v>
      </c>
    </row>
    <row r="37" spans="1:39" s="4" customFormat="1" ht="15" customHeight="1" x14ac:dyDescent="0.15">
      <c r="A37" s="11">
        <v>33</v>
      </c>
      <c r="B37" s="12" t="s">
        <v>62</v>
      </c>
      <c r="C37" s="13" t="s">
        <v>12</v>
      </c>
      <c r="D37" s="13" t="s">
        <v>14</v>
      </c>
      <c r="E37" s="13">
        <v>3</v>
      </c>
      <c r="F37" s="14">
        <v>3943</v>
      </c>
      <c r="G37" s="14">
        <v>780</v>
      </c>
      <c r="H37" s="15">
        <v>116.31</v>
      </c>
      <c r="I37" s="15">
        <v>33.900782391883759</v>
      </c>
      <c r="J37" s="14"/>
      <c r="K37" s="14"/>
      <c r="L37" s="14"/>
      <c r="M37" s="14"/>
      <c r="N37" s="14"/>
      <c r="O37" s="14"/>
      <c r="P37" s="14"/>
      <c r="Q37" s="14"/>
      <c r="R37" s="14">
        <f t="shared" si="12"/>
        <v>0</v>
      </c>
      <c r="S37" s="14">
        <f t="shared" si="13"/>
        <v>0</v>
      </c>
      <c r="T37" s="14">
        <f t="shared" si="14"/>
        <v>0</v>
      </c>
      <c r="U37" s="14">
        <f t="shared" si="15"/>
        <v>0</v>
      </c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 t="e">
        <f t="shared" si="16"/>
        <v>#DIV/0!</v>
      </c>
      <c r="AI37" s="17" t="e">
        <f t="shared" si="17"/>
        <v>#DIV/0!</v>
      </c>
      <c r="AJ37" s="17" t="e">
        <f t="shared" si="18"/>
        <v>#DIV/0!</v>
      </c>
      <c r="AK37" s="17" t="e">
        <f t="shared" si="19"/>
        <v>#DIV/0!</v>
      </c>
      <c r="AL37" s="17" t="e">
        <f t="shared" si="20"/>
        <v>#DIV/0!</v>
      </c>
      <c r="AM37" s="17" t="e">
        <f t="shared" si="21"/>
        <v>#DIV/0!</v>
      </c>
    </row>
    <row r="38" spans="1:39" s="4" customFormat="1" ht="15" customHeight="1" x14ac:dyDescent="0.15">
      <c r="A38" s="11">
        <v>34</v>
      </c>
      <c r="B38" s="12" t="s">
        <v>63</v>
      </c>
      <c r="C38" s="13" t="s">
        <v>12</v>
      </c>
      <c r="D38" s="13" t="s">
        <v>14</v>
      </c>
      <c r="E38" s="13">
        <v>7</v>
      </c>
      <c r="F38" s="14">
        <v>803</v>
      </c>
      <c r="G38" s="14">
        <v>771</v>
      </c>
      <c r="H38" s="15">
        <v>46.82</v>
      </c>
      <c r="I38" s="15">
        <v>17.150790260572403</v>
      </c>
      <c r="J38" s="14"/>
      <c r="K38" s="14"/>
      <c r="L38" s="14"/>
      <c r="M38" s="14"/>
      <c r="N38" s="14"/>
      <c r="O38" s="14"/>
      <c r="P38" s="14"/>
      <c r="Q38" s="14"/>
      <c r="R38" s="14">
        <f t="shared" si="12"/>
        <v>0</v>
      </c>
      <c r="S38" s="14">
        <f t="shared" si="13"/>
        <v>0</v>
      </c>
      <c r="T38" s="14">
        <f t="shared" si="14"/>
        <v>0</v>
      </c>
      <c r="U38" s="14">
        <f t="shared" si="15"/>
        <v>0</v>
      </c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7" t="e">
        <f t="shared" si="16"/>
        <v>#DIV/0!</v>
      </c>
      <c r="AI38" s="17" t="e">
        <f t="shared" si="17"/>
        <v>#DIV/0!</v>
      </c>
      <c r="AJ38" s="17" t="e">
        <f t="shared" si="18"/>
        <v>#DIV/0!</v>
      </c>
      <c r="AK38" s="17" t="e">
        <f t="shared" si="19"/>
        <v>#DIV/0!</v>
      </c>
      <c r="AL38" s="17" t="e">
        <f t="shared" si="20"/>
        <v>#DIV/0!</v>
      </c>
      <c r="AM38" s="17" t="e">
        <f t="shared" si="21"/>
        <v>#DIV/0!</v>
      </c>
    </row>
    <row r="39" spans="1:39" s="4" customFormat="1" ht="15" customHeight="1" x14ac:dyDescent="0.15">
      <c r="A39" s="11">
        <v>35</v>
      </c>
      <c r="B39" s="12" t="s">
        <v>64</v>
      </c>
      <c r="C39" s="13" t="s">
        <v>12</v>
      </c>
      <c r="D39" s="13" t="s">
        <v>14</v>
      </c>
      <c r="E39" s="13">
        <v>8</v>
      </c>
      <c r="F39" s="14">
        <v>5240</v>
      </c>
      <c r="G39" s="14">
        <v>770</v>
      </c>
      <c r="H39" s="15">
        <v>23.63</v>
      </c>
      <c r="I39" s="15">
        <v>221.75201015658064</v>
      </c>
      <c r="J39" s="14"/>
      <c r="K39" s="14"/>
      <c r="L39" s="14"/>
      <c r="M39" s="14"/>
      <c r="N39" s="14"/>
      <c r="O39" s="14"/>
      <c r="P39" s="14"/>
      <c r="Q39" s="14"/>
      <c r="R39" s="14">
        <f t="shared" si="12"/>
        <v>0</v>
      </c>
      <c r="S39" s="14">
        <f t="shared" si="13"/>
        <v>0</v>
      </c>
      <c r="T39" s="14">
        <f t="shared" si="14"/>
        <v>0</v>
      </c>
      <c r="U39" s="14">
        <f t="shared" si="15"/>
        <v>0</v>
      </c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 t="e">
        <f t="shared" si="16"/>
        <v>#DIV/0!</v>
      </c>
      <c r="AI39" s="17" t="e">
        <f t="shared" si="17"/>
        <v>#DIV/0!</v>
      </c>
      <c r="AJ39" s="17" t="e">
        <f t="shared" si="18"/>
        <v>#DIV/0!</v>
      </c>
      <c r="AK39" s="17" t="e">
        <f t="shared" si="19"/>
        <v>#DIV/0!</v>
      </c>
      <c r="AL39" s="17" t="e">
        <f t="shared" si="20"/>
        <v>#DIV/0!</v>
      </c>
      <c r="AM39" s="17" t="e">
        <f t="shared" si="21"/>
        <v>#DIV/0!</v>
      </c>
    </row>
    <row r="40" spans="1:39" s="4" customFormat="1" ht="15" customHeight="1" x14ac:dyDescent="0.15">
      <c r="A40" s="11">
        <v>36</v>
      </c>
      <c r="B40" s="12" t="s">
        <v>65</v>
      </c>
      <c r="C40" s="13" t="s">
        <v>12</v>
      </c>
      <c r="D40" s="13" t="s">
        <v>14</v>
      </c>
      <c r="E40" s="13">
        <v>8</v>
      </c>
      <c r="F40" s="14">
        <v>699</v>
      </c>
      <c r="G40" s="14">
        <v>757</v>
      </c>
      <c r="H40" s="15">
        <v>208.93</v>
      </c>
      <c r="I40" s="15">
        <v>3.3456181496194897</v>
      </c>
      <c r="J40" s="14"/>
      <c r="K40" s="14"/>
      <c r="L40" s="14"/>
      <c r="M40" s="14"/>
      <c r="N40" s="14"/>
      <c r="O40" s="14"/>
      <c r="P40" s="14"/>
      <c r="Q40" s="14"/>
      <c r="R40" s="14">
        <f t="shared" si="12"/>
        <v>0</v>
      </c>
      <c r="S40" s="14">
        <f t="shared" si="13"/>
        <v>0</v>
      </c>
      <c r="T40" s="14">
        <f t="shared" si="14"/>
        <v>0</v>
      </c>
      <c r="U40" s="14">
        <f t="shared" si="15"/>
        <v>0</v>
      </c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 t="e">
        <f t="shared" si="16"/>
        <v>#DIV/0!</v>
      </c>
      <c r="AI40" s="17" t="e">
        <f t="shared" si="17"/>
        <v>#DIV/0!</v>
      </c>
      <c r="AJ40" s="17" t="e">
        <f t="shared" si="18"/>
        <v>#DIV/0!</v>
      </c>
      <c r="AK40" s="17" t="e">
        <f t="shared" si="19"/>
        <v>#DIV/0!</v>
      </c>
      <c r="AL40" s="17" t="e">
        <f t="shared" si="20"/>
        <v>#DIV/0!</v>
      </c>
      <c r="AM40" s="17" t="e">
        <f t="shared" si="21"/>
        <v>#DIV/0!</v>
      </c>
    </row>
    <row r="41" spans="1:39" s="4" customFormat="1" ht="15" customHeight="1" x14ac:dyDescent="0.15">
      <c r="A41" s="11">
        <v>37</v>
      </c>
      <c r="B41" s="12" t="s">
        <v>66</v>
      </c>
      <c r="C41" s="13" t="s">
        <v>12</v>
      </c>
      <c r="D41" s="13" t="s">
        <v>15</v>
      </c>
      <c r="E41" s="13">
        <v>7</v>
      </c>
      <c r="F41" s="14">
        <v>1557</v>
      </c>
      <c r="G41" s="14">
        <v>751</v>
      </c>
      <c r="H41" s="15">
        <v>66.650000000000006</v>
      </c>
      <c r="I41" s="15">
        <v>23.360840210052512</v>
      </c>
      <c r="J41" s="14"/>
      <c r="K41" s="14"/>
      <c r="L41" s="14"/>
      <c r="M41" s="14"/>
      <c r="N41" s="14"/>
      <c r="O41" s="14"/>
      <c r="P41" s="14"/>
      <c r="Q41" s="14"/>
      <c r="R41" s="14">
        <f t="shared" si="12"/>
        <v>0</v>
      </c>
      <c r="S41" s="14">
        <f t="shared" si="13"/>
        <v>0</v>
      </c>
      <c r="T41" s="14">
        <f t="shared" si="14"/>
        <v>0</v>
      </c>
      <c r="U41" s="14">
        <f t="shared" si="15"/>
        <v>0</v>
      </c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7" t="e">
        <f t="shared" si="16"/>
        <v>#DIV/0!</v>
      </c>
      <c r="AI41" s="17" t="e">
        <f t="shared" si="17"/>
        <v>#DIV/0!</v>
      </c>
      <c r="AJ41" s="17" t="e">
        <f t="shared" si="18"/>
        <v>#DIV/0!</v>
      </c>
      <c r="AK41" s="17" t="e">
        <f t="shared" si="19"/>
        <v>#DIV/0!</v>
      </c>
      <c r="AL41" s="17" t="e">
        <f t="shared" si="20"/>
        <v>#DIV/0!</v>
      </c>
      <c r="AM41" s="17" t="e">
        <f t="shared" si="21"/>
        <v>#DIV/0!</v>
      </c>
    </row>
    <row r="42" spans="1:39" s="4" customFormat="1" ht="15" customHeight="1" x14ac:dyDescent="0.15">
      <c r="A42" s="11">
        <v>38</v>
      </c>
      <c r="B42" s="12" t="s">
        <v>67</v>
      </c>
      <c r="C42" s="13" t="s">
        <v>12</v>
      </c>
      <c r="D42" s="13" t="s">
        <v>15</v>
      </c>
      <c r="E42" s="13">
        <v>7</v>
      </c>
      <c r="F42" s="14">
        <v>517</v>
      </c>
      <c r="G42" s="14">
        <v>750</v>
      </c>
      <c r="H42" s="15">
        <v>53.68</v>
      </c>
      <c r="I42" s="15">
        <v>9.6311475409836067</v>
      </c>
      <c r="J42" s="14"/>
      <c r="K42" s="14"/>
      <c r="L42" s="14"/>
      <c r="M42" s="14"/>
      <c r="N42" s="14"/>
      <c r="O42" s="14"/>
      <c r="P42" s="14"/>
      <c r="Q42" s="14"/>
      <c r="R42" s="14">
        <f t="shared" si="12"/>
        <v>0</v>
      </c>
      <c r="S42" s="14">
        <f t="shared" si="13"/>
        <v>0</v>
      </c>
      <c r="T42" s="14">
        <f t="shared" si="14"/>
        <v>0</v>
      </c>
      <c r="U42" s="14">
        <f t="shared" si="15"/>
        <v>0</v>
      </c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 t="e">
        <f t="shared" si="16"/>
        <v>#DIV/0!</v>
      </c>
      <c r="AI42" s="17" t="e">
        <f t="shared" si="17"/>
        <v>#DIV/0!</v>
      </c>
      <c r="AJ42" s="17" t="e">
        <f t="shared" si="18"/>
        <v>#DIV/0!</v>
      </c>
      <c r="AK42" s="17" t="e">
        <f t="shared" si="19"/>
        <v>#DIV/0!</v>
      </c>
      <c r="AL42" s="17" t="e">
        <f t="shared" si="20"/>
        <v>#DIV/0!</v>
      </c>
      <c r="AM42" s="17" t="e">
        <f t="shared" si="21"/>
        <v>#DIV/0!</v>
      </c>
    </row>
    <row r="43" spans="1:39" s="4" customFormat="1" ht="15" customHeight="1" x14ac:dyDescent="0.15">
      <c r="A43" s="11">
        <v>39</v>
      </c>
      <c r="B43" s="12" t="s">
        <v>68</v>
      </c>
      <c r="C43" s="13" t="s">
        <v>12</v>
      </c>
      <c r="D43" s="13" t="s">
        <v>15</v>
      </c>
      <c r="E43" s="13">
        <v>3</v>
      </c>
      <c r="F43" s="14">
        <v>5042</v>
      </c>
      <c r="G43" s="14">
        <v>750</v>
      </c>
      <c r="H43" s="15">
        <v>113.07</v>
      </c>
      <c r="I43" s="15">
        <v>44.591845759264174</v>
      </c>
      <c r="J43" s="14"/>
      <c r="K43" s="14"/>
      <c r="L43" s="14"/>
      <c r="M43" s="14"/>
      <c r="N43" s="14"/>
      <c r="O43" s="14"/>
      <c r="P43" s="14"/>
      <c r="Q43" s="14"/>
      <c r="R43" s="14">
        <f t="shared" si="12"/>
        <v>0</v>
      </c>
      <c r="S43" s="14">
        <f t="shared" si="13"/>
        <v>0</v>
      </c>
      <c r="T43" s="14">
        <f t="shared" si="14"/>
        <v>0</v>
      </c>
      <c r="U43" s="14">
        <f t="shared" si="15"/>
        <v>0</v>
      </c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7" t="e">
        <f t="shared" si="16"/>
        <v>#DIV/0!</v>
      </c>
      <c r="AI43" s="17" t="e">
        <f t="shared" si="17"/>
        <v>#DIV/0!</v>
      </c>
      <c r="AJ43" s="17" t="e">
        <f t="shared" si="18"/>
        <v>#DIV/0!</v>
      </c>
      <c r="AK43" s="17" t="e">
        <f t="shared" si="19"/>
        <v>#DIV/0!</v>
      </c>
      <c r="AL43" s="17" t="e">
        <f t="shared" si="20"/>
        <v>#DIV/0!</v>
      </c>
      <c r="AM43" s="17" t="e">
        <f t="shared" si="21"/>
        <v>#DIV/0!</v>
      </c>
    </row>
    <row r="44" spans="1:39" s="4" customFormat="1" ht="15" customHeight="1" x14ac:dyDescent="0.15">
      <c r="A44" s="11">
        <v>40</v>
      </c>
      <c r="B44" s="12" t="s">
        <v>69</v>
      </c>
      <c r="C44" s="13" t="s">
        <v>12</v>
      </c>
      <c r="D44" s="13" t="s">
        <v>18</v>
      </c>
      <c r="E44" s="13">
        <v>3</v>
      </c>
      <c r="F44" s="14">
        <v>4083</v>
      </c>
      <c r="G44" s="14">
        <v>745</v>
      </c>
      <c r="H44" s="15">
        <v>76.66</v>
      </c>
      <c r="I44" s="15">
        <v>53.261153143751635</v>
      </c>
      <c r="J44" s="14"/>
      <c r="K44" s="14"/>
      <c r="L44" s="14"/>
      <c r="M44" s="14"/>
      <c r="N44" s="14"/>
      <c r="O44" s="14"/>
      <c r="P44" s="14"/>
      <c r="Q44" s="14"/>
      <c r="R44" s="14">
        <f t="shared" si="12"/>
        <v>0</v>
      </c>
      <c r="S44" s="14">
        <f t="shared" si="13"/>
        <v>0</v>
      </c>
      <c r="T44" s="14">
        <f t="shared" si="14"/>
        <v>0</v>
      </c>
      <c r="U44" s="14">
        <f t="shared" si="15"/>
        <v>0</v>
      </c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7" t="e">
        <f t="shared" si="16"/>
        <v>#DIV/0!</v>
      </c>
      <c r="AI44" s="17" t="e">
        <f t="shared" si="17"/>
        <v>#DIV/0!</v>
      </c>
      <c r="AJ44" s="17" t="e">
        <f t="shared" si="18"/>
        <v>#DIV/0!</v>
      </c>
      <c r="AK44" s="17" t="e">
        <f t="shared" si="19"/>
        <v>#DIV/0!</v>
      </c>
      <c r="AL44" s="17" t="e">
        <f t="shared" si="20"/>
        <v>#DIV/0!</v>
      </c>
      <c r="AM44" s="17" t="e">
        <f t="shared" si="21"/>
        <v>#DIV/0!</v>
      </c>
    </row>
    <row r="45" spans="1:39" s="4" customFormat="1" ht="15" customHeight="1" x14ac:dyDescent="0.15">
      <c r="A45" s="11">
        <v>41</v>
      </c>
      <c r="B45" s="12" t="s">
        <v>70</v>
      </c>
      <c r="C45" s="13" t="s">
        <v>12</v>
      </c>
      <c r="D45" s="13" t="s">
        <v>14</v>
      </c>
      <c r="E45" s="13">
        <v>1</v>
      </c>
      <c r="F45" s="14">
        <v>1597</v>
      </c>
      <c r="G45" s="14">
        <v>745</v>
      </c>
      <c r="H45" s="15">
        <v>95.71</v>
      </c>
      <c r="I45" s="15">
        <v>16.685821753212831</v>
      </c>
      <c r="J45" s="14"/>
      <c r="K45" s="14"/>
      <c r="L45" s="14"/>
      <c r="M45" s="14"/>
      <c r="N45" s="14"/>
      <c r="O45" s="14"/>
      <c r="P45" s="14"/>
      <c r="Q45" s="14"/>
      <c r="R45" s="14">
        <f t="shared" si="12"/>
        <v>0</v>
      </c>
      <c r="S45" s="14">
        <f t="shared" si="13"/>
        <v>0</v>
      </c>
      <c r="T45" s="14">
        <f t="shared" si="14"/>
        <v>0</v>
      </c>
      <c r="U45" s="14">
        <f t="shared" si="15"/>
        <v>0</v>
      </c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7" t="e">
        <f t="shared" si="16"/>
        <v>#DIV/0!</v>
      </c>
      <c r="AI45" s="17" t="e">
        <f t="shared" si="17"/>
        <v>#DIV/0!</v>
      </c>
      <c r="AJ45" s="17" t="e">
        <f t="shared" si="18"/>
        <v>#DIV/0!</v>
      </c>
      <c r="AK45" s="17" t="e">
        <f t="shared" si="19"/>
        <v>#DIV/0!</v>
      </c>
      <c r="AL45" s="17" t="e">
        <f t="shared" si="20"/>
        <v>#DIV/0!</v>
      </c>
      <c r="AM45" s="17" t="e">
        <f t="shared" si="21"/>
        <v>#DIV/0!</v>
      </c>
    </row>
    <row r="46" spans="1:39" s="4" customFormat="1" ht="15" customHeight="1" x14ac:dyDescent="0.15">
      <c r="A46" s="11">
        <v>42</v>
      </c>
      <c r="B46" s="12" t="s">
        <v>71</v>
      </c>
      <c r="C46" s="13" t="s">
        <v>12</v>
      </c>
      <c r="D46" s="13" t="s">
        <v>14</v>
      </c>
      <c r="E46" s="13">
        <v>3</v>
      </c>
      <c r="F46" s="14">
        <v>11882</v>
      </c>
      <c r="G46" s="14">
        <v>735</v>
      </c>
      <c r="H46" s="15">
        <v>176.63</v>
      </c>
      <c r="I46" s="15">
        <v>67.270565589084526</v>
      </c>
      <c r="J46" s="14"/>
      <c r="K46" s="14"/>
      <c r="L46" s="14"/>
      <c r="M46" s="14"/>
      <c r="N46" s="14"/>
      <c r="O46" s="14"/>
      <c r="P46" s="14"/>
      <c r="Q46" s="14"/>
      <c r="R46" s="14">
        <f t="shared" si="12"/>
        <v>0</v>
      </c>
      <c r="S46" s="14">
        <f t="shared" si="13"/>
        <v>0</v>
      </c>
      <c r="T46" s="14">
        <f t="shared" si="14"/>
        <v>0</v>
      </c>
      <c r="U46" s="14">
        <f t="shared" si="15"/>
        <v>0</v>
      </c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7" t="e">
        <f t="shared" si="16"/>
        <v>#DIV/0!</v>
      </c>
      <c r="AI46" s="17" t="e">
        <f t="shared" si="17"/>
        <v>#DIV/0!</v>
      </c>
      <c r="AJ46" s="17" t="e">
        <f t="shared" si="18"/>
        <v>#DIV/0!</v>
      </c>
      <c r="AK46" s="17" t="e">
        <f t="shared" si="19"/>
        <v>#DIV/0!</v>
      </c>
      <c r="AL46" s="17" t="e">
        <f t="shared" si="20"/>
        <v>#DIV/0!</v>
      </c>
      <c r="AM46" s="17" t="e">
        <f t="shared" si="21"/>
        <v>#DIV/0!</v>
      </c>
    </row>
    <row r="47" spans="1:39" s="4" customFormat="1" ht="15" customHeight="1" x14ac:dyDescent="0.15">
      <c r="A47" s="11">
        <v>43</v>
      </c>
      <c r="B47" s="12" t="s">
        <v>72</v>
      </c>
      <c r="C47" s="13" t="s">
        <v>12</v>
      </c>
      <c r="D47" s="13" t="s">
        <v>14</v>
      </c>
      <c r="E47" s="13">
        <v>8</v>
      </c>
      <c r="F47" s="14">
        <v>12998</v>
      </c>
      <c r="G47" s="14">
        <v>730</v>
      </c>
      <c r="H47" s="15">
        <v>134.65</v>
      </c>
      <c r="I47" s="15">
        <v>96.531748978834017</v>
      </c>
      <c r="J47" s="14"/>
      <c r="K47" s="14"/>
      <c r="L47" s="14"/>
      <c r="M47" s="14"/>
      <c r="N47" s="14"/>
      <c r="O47" s="14"/>
      <c r="P47" s="14"/>
      <c r="Q47" s="14"/>
      <c r="R47" s="14">
        <f t="shared" si="12"/>
        <v>0</v>
      </c>
      <c r="S47" s="14">
        <f t="shared" si="13"/>
        <v>0</v>
      </c>
      <c r="T47" s="14">
        <f t="shared" si="14"/>
        <v>0</v>
      </c>
      <c r="U47" s="14">
        <f t="shared" si="15"/>
        <v>0</v>
      </c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7" t="e">
        <f t="shared" si="16"/>
        <v>#DIV/0!</v>
      </c>
      <c r="AI47" s="17" t="e">
        <f t="shared" si="17"/>
        <v>#DIV/0!</v>
      </c>
      <c r="AJ47" s="17" t="e">
        <f t="shared" si="18"/>
        <v>#DIV/0!</v>
      </c>
      <c r="AK47" s="17" t="e">
        <f t="shared" si="19"/>
        <v>#DIV/0!</v>
      </c>
      <c r="AL47" s="17" t="e">
        <f t="shared" si="20"/>
        <v>#DIV/0!</v>
      </c>
      <c r="AM47" s="17" t="e">
        <f t="shared" si="21"/>
        <v>#DIV/0!</v>
      </c>
    </row>
    <row r="48" spans="1:39" s="4" customFormat="1" ht="15" customHeight="1" x14ac:dyDescent="0.15">
      <c r="A48" s="11">
        <v>44</v>
      </c>
      <c r="B48" s="12" t="s">
        <v>73</v>
      </c>
      <c r="C48" s="13" t="s">
        <v>12</v>
      </c>
      <c r="D48" s="13" t="s">
        <v>19</v>
      </c>
      <c r="E48" s="13">
        <v>3</v>
      </c>
      <c r="F48" s="14">
        <v>4725</v>
      </c>
      <c r="G48" s="14">
        <v>730</v>
      </c>
      <c r="H48" s="15">
        <v>67.84</v>
      </c>
      <c r="I48" s="15">
        <v>69.649174528301884</v>
      </c>
      <c r="J48" s="14"/>
      <c r="K48" s="14"/>
      <c r="L48" s="14"/>
      <c r="M48" s="14"/>
      <c r="N48" s="14"/>
      <c r="O48" s="14"/>
      <c r="P48" s="14"/>
      <c r="Q48" s="14"/>
      <c r="R48" s="14">
        <f t="shared" si="12"/>
        <v>0</v>
      </c>
      <c r="S48" s="14">
        <f t="shared" si="13"/>
        <v>0</v>
      </c>
      <c r="T48" s="14">
        <f t="shared" si="14"/>
        <v>0</v>
      </c>
      <c r="U48" s="14">
        <f t="shared" si="15"/>
        <v>0</v>
      </c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7" t="e">
        <f t="shared" si="16"/>
        <v>#DIV/0!</v>
      </c>
      <c r="AI48" s="17" t="e">
        <f t="shared" si="17"/>
        <v>#DIV/0!</v>
      </c>
      <c r="AJ48" s="17" t="e">
        <f t="shared" si="18"/>
        <v>#DIV/0!</v>
      </c>
      <c r="AK48" s="17" t="e">
        <f t="shared" si="19"/>
        <v>#DIV/0!</v>
      </c>
      <c r="AL48" s="17" t="e">
        <f t="shared" si="20"/>
        <v>#DIV/0!</v>
      </c>
      <c r="AM48" s="17" t="e">
        <f t="shared" si="21"/>
        <v>#DIV/0!</v>
      </c>
    </row>
    <row r="49" spans="1:39" s="4" customFormat="1" ht="15" customHeight="1" x14ac:dyDescent="0.15">
      <c r="A49" s="11">
        <v>45</v>
      </c>
      <c r="B49" s="12" t="s">
        <v>74</v>
      </c>
      <c r="C49" s="13" t="s">
        <v>12</v>
      </c>
      <c r="D49" s="13" t="s">
        <v>14</v>
      </c>
      <c r="E49" s="13">
        <v>7</v>
      </c>
      <c r="F49" s="14">
        <v>3799</v>
      </c>
      <c r="G49" s="14">
        <v>723</v>
      </c>
      <c r="H49" s="15">
        <v>100.97</v>
      </c>
      <c r="I49" s="15">
        <v>37.625037139744478</v>
      </c>
      <c r="J49" s="14"/>
      <c r="K49" s="14"/>
      <c r="L49" s="14"/>
      <c r="M49" s="14"/>
      <c r="N49" s="14"/>
      <c r="O49" s="14"/>
      <c r="P49" s="14"/>
      <c r="Q49" s="14"/>
      <c r="R49" s="14">
        <f t="shared" si="12"/>
        <v>0</v>
      </c>
      <c r="S49" s="14">
        <f t="shared" si="13"/>
        <v>0</v>
      </c>
      <c r="T49" s="14">
        <f t="shared" si="14"/>
        <v>0</v>
      </c>
      <c r="U49" s="14">
        <f t="shared" si="15"/>
        <v>0</v>
      </c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7" t="e">
        <f t="shared" si="16"/>
        <v>#DIV/0!</v>
      </c>
      <c r="AI49" s="17" t="e">
        <f t="shared" si="17"/>
        <v>#DIV/0!</v>
      </c>
      <c r="AJ49" s="17" t="e">
        <f t="shared" si="18"/>
        <v>#DIV/0!</v>
      </c>
      <c r="AK49" s="17" t="e">
        <f t="shared" si="19"/>
        <v>#DIV/0!</v>
      </c>
      <c r="AL49" s="17" t="e">
        <f t="shared" si="20"/>
        <v>#DIV/0!</v>
      </c>
      <c r="AM49" s="17" t="e">
        <f t="shared" si="21"/>
        <v>#DIV/0!</v>
      </c>
    </row>
    <row r="50" spans="1:39" s="4" customFormat="1" ht="15" customHeight="1" x14ac:dyDescent="0.15">
      <c r="A50" s="11">
        <v>46</v>
      </c>
      <c r="B50" s="12" t="s">
        <v>75</v>
      </c>
      <c r="C50" s="13" t="s">
        <v>12</v>
      </c>
      <c r="D50" s="13" t="s">
        <v>15</v>
      </c>
      <c r="E50" s="13">
        <v>7</v>
      </c>
      <c r="F50" s="14">
        <v>5608</v>
      </c>
      <c r="G50" s="14">
        <v>721</v>
      </c>
      <c r="H50" s="15">
        <v>38.01</v>
      </c>
      <c r="I50" s="15">
        <v>147.540121020784</v>
      </c>
      <c r="J50" s="14"/>
      <c r="K50" s="14"/>
      <c r="L50" s="14"/>
      <c r="M50" s="14"/>
      <c r="N50" s="14"/>
      <c r="O50" s="14"/>
      <c r="P50" s="14"/>
      <c r="Q50" s="14"/>
      <c r="R50" s="14">
        <f t="shared" si="12"/>
        <v>0</v>
      </c>
      <c r="S50" s="14">
        <f t="shared" si="13"/>
        <v>0</v>
      </c>
      <c r="T50" s="14">
        <f t="shared" si="14"/>
        <v>0</v>
      </c>
      <c r="U50" s="14">
        <f t="shared" si="15"/>
        <v>0</v>
      </c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7" t="e">
        <f t="shared" si="16"/>
        <v>#DIV/0!</v>
      </c>
      <c r="AI50" s="17" t="e">
        <f t="shared" si="17"/>
        <v>#DIV/0!</v>
      </c>
      <c r="AJ50" s="17" t="e">
        <f t="shared" si="18"/>
        <v>#DIV/0!</v>
      </c>
      <c r="AK50" s="17" t="e">
        <f t="shared" si="19"/>
        <v>#DIV/0!</v>
      </c>
      <c r="AL50" s="17" t="e">
        <f t="shared" si="20"/>
        <v>#DIV/0!</v>
      </c>
      <c r="AM50" s="17" t="e">
        <f t="shared" si="21"/>
        <v>#DIV/0!</v>
      </c>
    </row>
    <row r="51" spans="1:39" s="4" customFormat="1" ht="15" customHeight="1" x14ac:dyDescent="0.15">
      <c r="A51" s="11">
        <v>47</v>
      </c>
      <c r="B51" s="12" t="s">
        <v>76</v>
      </c>
      <c r="C51" s="13" t="s">
        <v>12</v>
      </c>
      <c r="D51" s="13" t="s">
        <v>13</v>
      </c>
      <c r="E51" s="13">
        <v>8</v>
      </c>
      <c r="F51" s="14">
        <v>1465</v>
      </c>
      <c r="G51" s="14">
        <v>720</v>
      </c>
      <c r="H51" s="15">
        <v>45.82</v>
      </c>
      <c r="I51" s="15">
        <v>31.97293758184199</v>
      </c>
      <c r="J51" s="14"/>
      <c r="K51" s="14"/>
      <c r="L51" s="14"/>
      <c r="M51" s="14"/>
      <c r="N51" s="14"/>
      <c r="O51" s="14"/>
      <c r="P51" s="14"/>
      <c r="Q51" s="14"/>
      <c r="R51" s="14">
        <f t="shared" si="12"/>
        <v>0</v>
      </c>
      <c r="S51" s="14">
        <f t="shared" si="13"/>
        <v>0</v>
      </c>
      <c r="T51" s="14">
        <f t="shared" si="14"/>
        <v>0</v>
      </c>
      <c r="U51" s="14">
        <f t="shared" si="15"/>
        <v>0</v>
      </c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7" t="e">
        <f t="shared" si="16"/>
        <v>#DIV/0!</v>
      </c>
      <c r="AI51" s="17" t="e">
        <f t="shared" si="17"/>
        <v>#DIV/0!</v>
      </c>
      <c r="AJ51" s="17" t="e">
        <f t="shared" si="18"/>
        <v>#DIV/0!</v>
      </c>
      <c r="AK51" s="17" t="e">
        <f t="shared" si="19"/>
        <v>#DIV/0!</v>
      </c>
      <c r="AL51" s="17" t="e">
        <f t="shared" si="20"/>
        <v>#DIV/0!</v>
      </c>
      <c r="AM51" s="17" t="e">
        <f t="shared" si="21"/>
        <v>#DIV/0!</v>
      </c>
    </row>
    <row r="52" spans="1:39" s="4" customFormat="1" ht="15" customHeight="1" x14ac:dyDescent="0.15">
      <c r="A52" s="11">
        <v>48</v>
      </c>
      <c r="B52" s="12" t="s">
        <v>77</v>
      </c>
      <c r="C52" s="13" t="s">
        <v>12</v>
      </c>
      <c r="D52" s="13" t="s">
        <v>17</v>
      </c>
      <c r="E52" s="13">
        <v>8</v>
      </c>
      <c r="F52" s="14">
        <v>17092</v>
      </c>
      <c r="G52" s="14">
        <v>713</v>
      </c>
      <c r="H52" s="15">
        <v>206.21</v>
      </c>
      <c r="I52" s="15">
        <v>82.886377964211235</v>
      </c>
      <c r="J52" s="14"/>
      <c r="K52" s="14"/>
      <c r="L52" s="14"/>
      <c r="M52" s="14"/>
      <c r="N52" s="14"/>
      <c r="O52" s="14"/>
      <c r="P52" s="14"/>
      <c r="Q52" s="14"/>
      <c r="R52" s="14">
        <f t="shared" si="12"/>
        <v>0</v>
      </c>
      <c r="S52" s="14">
        <f t="shared" si="13"/>
        <v>0</v>
      </c>
      <c r="T52" s="14">
        <f t="shared" si="14"/>
        <v>0</v>
      </c>
      <c r="U52" s="14">
        <f t="shared" si="15"/>
        <v>0</v>
      </c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7" t="e">
        <f t="shared" si="16"/>
        <v>#DIV/0!</v>
      </c>
      <c r="AI52" s="17" t="e">
        <f t="shared" si="17"/>
        <v>#DIV/0!</v>
      </c>
      <c r="AJ52" s="17" t="e">
        <f t="shared" si="18"/>
        <v>#DIV/0!</v>
      </c>
      <c r="AK52" s="17" t="e">
        <f t="shared" si="19"/>
        <v>#DIV/0!</v>
      </c>
      <c r="AL52" s="17" t="e">
        <f t="shared" si="20"/>
        <v>#DIV/0!</v>
      </c>
      <c r="AM52" s="17" t="e">
        <f t="shared" si="21"/>
        <v>#DIV/0!</v>
      </c>
    </row>
    <row r="53" spans="1:39" s="4" customFormat="1" ht="15" customHeight="1" x14ac:dyDescent="0.15">
      <c r="A53" s="11">
        <v>49</v>
      </c>
      <c r="B53" s="12" t="s">
        <v>78</v>
      </c>
      <c r="C53" s="13" t="s">
        <v>12</v>
      </c>
      <c r="D53" s="13" t="s">
        <v>13</v>
      </c>
      <c r="E53" s="13">
        <v>7</v>
      </c>
      <c r="F53" s="14">
        <v>469</v>
      </c>
      <c r="G53" s="14">
        <v>710</v>
      </c>
      <c r="H53" s="15">
        <v>22.34</v>
      </c>
      <c r="I53" s="15">
        <v>20.993733213965982</v>
      </c>
      <c r="J53" s="14"/>
      <c r="K53" s="14"/>
      <c r="L53" s="14"/>
      <c r="M53" s="14"/>
      <c r="N53" s="14"/>
      <c r="O53" s="14"/>
      <c r="P53" s="14"/>
      <c r="Q53" s="14"/>
      <c r="R53" s="14">
        <f t="shared" si="12"/>
        <v>0</v>
      </c>
      <c r="S53" s="14">
        <f t="shared" si="13"/>
        <v>0</v>
      </c>
      <c r="T53" s="14">
        <f t="shared" si="14"/>
        <v>0</v>
      </c>
      <c r="U53" s="14">
        <f t="shared" si="15"/>
        <v>0</v>
      </c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7" t="e">
        <f t="shared" si="16"/>
        <v>#DIV/0!</v>
      </c>
      <c r="AI53" s="17" t="e">
        <f t="shared" si="17"/>
        <v>#DIV/0!</v>
      </c>
      <c r="AJ53" s="17" t="e">
        <f t="shared" si="18"/>
        <v>#DIV/0!</v>
      </c>
      <c r="AK53" s="17" t="e">
        <f t="shared" si="19"/>
        <v>#DIV/0!</v>
      </c>
      <c r="AL53" s="17" t="e">
        <f t="shared" si="20"/>
        <v>#DIV/0!</v>
      </c>
      <c r="AM53" s="17" t="e">
        <f t="shared" si="21"/>
        <v>#DIV/0!</v>
      </c>
    </row>
    <row r="54" spans="1:39" s="4" customFormat="1" ht="15" customHeight="1" x14ac:dyDescent="0.15">
      <c r="A54" s="11">
        <v>50</v>
      </c>
      <c r="B54" s="12" t="s">
        <v>79</v>
      </c>
      <c r="C54" s="13" t="s">
        <v>12</v>
      </c>
      <c r="D54" s="13" t="s">
        <v>14</v>
      </c>
      <c r="E54" s="13">
        <v>7</v>
      </c>
      <c r="F54" s="14">
        <v>3573</v>
      </c>
      <c r="G54" s="14">
        <v>698</v>
      </c>
      <c r="H54" s="15">
        <v>98.55</v>
      </c>
      <c r="I54" s="15">
        <v>36.25570776255708</v>
      </c>
      <c r="J54" s="14"/>
      <c r="K54" s="14"/>
      <c r="L54" s="14"/>
      <c r="M54" s="14"/>
      <c r="N54" s="14"/>
      <c r="O54" s="14"/>
      <c r="P54" s="14"/>
      <c r="Q54" s="14"/>
      <c r="R54" s="14">
        <f t="shared" si="12"/>
        <v>0</v>
      </c>
      <c r="S54" s="14">
        <f t="shared" si="13"/>
        <v>0</v>
      </c>
      <c r="T54" s="14">
        <f t="shared" si="14"/>
        <v>0</v>
      </c>
      <c r="U54" s="14">
        <f t="shared" si="15"/>
        <v>0</v>
      </c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7" t="e">
        <f t="shared" si="16"/>
        <v>#DIV/0!</v>
      </c>
      <c r="AI54" s="17" t="e">
        <f t="shared" si="17"/>
        <v>#DIV/0!</v>
      </c>
      <c r="AJ54" s="17" t="e">
        <f t="shared" si="18"/>
        <v>#DIV/0!</v>
      </c>
      <c r="AK54" s="17" t="e">
        <f t="shared" si="19"/>
        <v>#DIV/0!</v>
      </c>
      <c r="AL54" s="17" t="e">
        <f t="shared" si="20"/>
        <v>#DIV/0!</v>
      </c>
      <c r="AM54" s="17" t="e">
        <f t="shared" si="21"/>
        <v>#DIV/0!</v>
      </c>
    </row>
    <row r="55" spans="1:39" s="4" customFormat="1" ht="15" customHeight="1" x14ac:dyDescent="0.15">
      <c r="A55" s="11">
        <v>51</v>
      </c>
      <c r="B55" s="12" t="s">
        <v>80</v>
      </c>
      <c r="C55" s="13" t="s">
        <v>12</v>
      </c>
      <c r="D55" s="13" t="s">
        <v>13</v>
      </c>
      <c r="E55" s="13">
        <v>8</v>
      </c>
      <c r="F55" s="14">
        <v>1372</v>
      </c>
      <c r="G55" s="14">
        <v>690</v>
      </c>
      <c r="H55" s="15">
        <v>114.13</v>
      </c>
      <c r="I55" s="15">
        <v>12.02137912906335</v>
      </c>
      <c r="J55" s="14"/>
      <c r="K55" s="14"/>
      <c r="L55" s="14"/>
      <c r="M55" s="14"/>
      <c r="N55" s="14"/>
      <c r="O55" s="14"/>
      <c r="P55" s="14"/>
      <c r="Q55" s="14"/>
      <c r="R55" s="14">
        <f t="shared" si="12"/>
        <v>0</v>
      </c>
      <c r="S55" s="14">
        <f t="shared" si="13"/>
        <v>0</v>
      </c>
      <c r="T55" s="14">
        <f t="shared" si="14"/>
        <v>0</v>
      </c>
      <c r="U55" s="14">
        <f t="shared" si="15"/>
        <v>0</v>
      </c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7" t="e">
        <f t="shared" si="16"/>
        <v>#DIV/0!</v>
      </c>
      <c r="AI55" s="17" t="e">
        <f t="shared" si="17"/>
        <v>#DIV/0!</v>
      </c>
      <c r="AJ55" s="17" t="e">
        <f t="shared" si="18"/>
        <v>#DIV/0!</v>
      </c>
      <c r="AK55" s="17" t="e">
        <f t="shared" si="19"/>
        <v>#DIV/0!</v>
      </c>
      <c r="AL55" s="17" t="e">
        <f t="shared" si="20"/>
        <v>#DIV/0!</v>
      </c>
      <c r="AM55" s="17" t="e">
        <f t="shared" si="21"/>
        <v>#DIV/0!</v>
      </c>
    </row>
    <row r="56" spans="1:39" s="4" customFormat="1" ht="15" customHeight="1" x14ac:dyDescent="0.15">
      <c r="A56" s="11">
        <v>52</v>
      </c>
      <c r="B56" s="12" t="s">
        <v>81</v>
      </c>
      <c r="C56" s="13" t="s">
        <v>12</v>
      </c>
      <c r="D56" s="13" t="s">
        <v>13</v>
      </c>
      <c r="E56" s="13">
        <v>7</v>
      </c>
      <c r="F56" s="14">
        <v>1088</v>
      </c>
      <c r="G56" s="14">
        <v>680</v>
      </c>
      <c r="H56" s="15">
        <v>56.87</v>
      </c>
      <c r="I56" s="15">
        <v>19.131352206787412</v>
      </c>
      <c r="J56" s="14"/>
      <c r="K56" s="14"/>
      <c r="L56" s="14"/>
      <c r="M56" s="14"/>
      <c r="N56" s="14"/>
      <c r="O56" s="14"/>
      <c r="P56" s="14"/>
      <c r="Q56" s="14"/>
      <c r="R56" s="14">
        <f t="shared" si="12"/>
        <v>0</v>
      </c>
      <c r="S56" s="14">
        <f t="shared" si="13"/>
        <v>0</v>
      </c>
      <c r="T56" s="14">
        <f t="shared" si="14"/>
        <v>0</v>
      </c>
      <c r="U56" s="14">
        <f t="shared" si="15"/>
        <v>0</v>
      </c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7" t="e">
        <f t="shared" si="16"/>
        <v>#DIV/0!</v>
      </c>
      <c r="AI56" s="17" t="e">
        <f t="shared" si="17"/>
        <v>#DIV/0!</v>
      </c>
      <c r="AJ56" s="17" t="e">
        <f t="shared" si="18"/>
        <v>#DIV/0!</v>
      </c>
      <c r="AK56" s="17" t="e">
        <f t="shared" si="19"/>
        <v>#DIV/0!</v>
      </c>
      <c r="AL56" s="17" t="e">
        <f t="shared" si="20"/>
        <v>#DIV/0!</v>
      </c>
      <c r="AM56" s="17" t="e">
        <f t="shared" si="21"/>
        <v>#DIV/0!</v>
      </c>
    </row>
    <row r="57" spans="1:39" s="4" customFormat="1" ht="15" customHeight="1" x14ac:dyDescent="0.15">
      <c r="A57" s="11">
        <v>53</v>
      </c>
      <c r="B57" s="12" t="s">
        <v>82</v>
      </c>
      <c r="C57" s="13" t="s">
        <v>12</v>
      </c>
      <c r="D57" s="13" t="s">
        <v>14</v>
      </c>
      <c r="E57" s="13">
        <v>4</v>
      </c>
      <c r="F57" s="14">
        <v>4931</v>
      </c>
      <c r="G57" s="14">
        <v>680</v>
      </c>
      <c r="H57" s="15">
        <v>126.18</v>
      </c>
      <c r="I57" s="15">
        <v>39.079093358693925</v>
      </c>
      <c r="J57" s="14"/>
      <c r="K57" s="14"/>
      <c r="L57" s="14"/>
      <c r="M57" s="14"/>
      <c r="N57" s="14"/>
      <c r="O57" s="14"/>
      <c r="P57" s="14"/>
      <c r="Q57" s="14"/>
      <c r="R57" s="14">
        <f t="shared" si="12"/>
        <v>0</v>
      </c>
      <c r="S57" s="14">
        <f t="shared" si="13"/>
        <v>0</v>
      </c>
      <c r="T57" s="14">
        <f t="shared" si="14"/>
        <v>0</v>
      </c>
      <c r="U57" s="14">
        <f t="shared" si="15"/>
        <v>0</v>
      </c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7" t="e">
        <f t="shared" si="16"/>
        <v>#DIV/0!</v>
      </c>
      <c r="AI57" s="17" t="e">
        <f t="shared" si="17"/>
        <v>#DIV/0!</v>
      </c>
      <c r="AJ57" s="17" t="e">
        <f t="shared" si="18"/>
        <v>#DIV/0!</v>
      </c>
      <c r="AK57" s="17" t="e">
        <f t="shared" si="19"/>
        <v>#DIV/0!</v>
      </c>
      <c r="AL57" s="17" t="e">
        <f t="shared" si="20"/>
        <v>#DIV/0!</v>
      </c>
      <c r="AM57" s="17" t="e">
        <f t="shared" si="21"/>
        <v>#DIV/0!</v>
      </c>
    </row>
    <row r="58" spans="1:39" s="4" customFormat="1" ht="15" customHeight="1" x14ac:dyDescent="0.15">
      <c r="A58" s="11">
        <v>54</v>
      </c>
      <c r="B58" s="12" t="s">
        <v>83</v>
      </c>
      <c r="C58" s="13" t="s">
        <v>12</v>
      </c>
      <c r="D58" s="13" t="s">
        <v>14</v>
      </c>
      <c r="E58" s="13">
        <v>3</v>
      </c>
      <c r="F58" s="14">
        <v>1380</v>
      </c>
      <c r="G58" s="14">
        <v>676</v>
      </c>
      <c r="H58" s="15">
        <v>19.489999999999998</v>
      </c>
      <c r="I58" s="15">
        <v>70.805541303232431</v>
      </c>
      <c r="J58" s="14"/>
      <c r="K58" s="14"/>
      <c r="L58" s="14"/>
      <c r="M58" s="14"/>
      <c r="N58" s="14"/>
      <c r="O58" s="14"/>
      <c r="P58" s="14"/>
      <c r="Q58" s="14"/>
      <c r="R58" s="14">
        <f t="shared" si="12"/>
        <v>0</v>
      </c>
      <c r="S58" s="14">
        <f t="shared" si="13"/>
        <v>0</v>
      </c>
      <c r="T58" s="14">
        <f t="shared" si="14"/>
        <v>0</v>
      </c>
      <c r="U58" s="14">
        <f t="shared" si="15"/>
        <v>0</v>
      </c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7" t="e">
        <f t="shared" si="16"/>
        <v>#DIV/0!</v>
      </c>
      <c r="AI58" s="17" t="e">
        <f t="shared" si="17"/>
        <v>#DIV/0!</v>
      </c>
      <c r="AJ58" s="17" t="e">
        <f t="shared" si="18"/>
        <v>#DIV/0!</v>
      </c>
      <c r="AK58" s="17" t="e">
        <f t="shared" si="19"/>
        <v>#DIV/0!</v>
      </c>
      <c r="AL58" s="17" t="e">
        <f t="shared" si="20"/>
        <v>#DIV/0!</v>
      </c>
      <c r="AM58" s="17" t="e">
        <f t="shared" si="21"/>
        <v>#DIV/0!</v>
      </c>
    </row>
    <row r="59" spans="1:39" s="4" customFormat="1" ht="15" customHeight="1" x14ac:dyDescent="0.15">
      <c r="A59" s="11">
        <v>55</v>
      </c>
      <c r="B59" s="12" t="s">
        <v>84</v>
      </c>
      <c r="C59" s="13" t="s">
        <v>12</v>
      </c>
      <c r="D59" s="13" t="s">
        <v>13</v>
      </c>
      <c r="E59" s="13">
        <v>3</v>
      </c>
      <c r="F59" s="14">
        <v>744</v>
      </c>
      <c r="G59" s="14">
        <v>670</v>
      </c>
      <c r="H59" s="15">
        <v>46.71</v>
      </c>
      <c r="I59" s="15">
        <v>15.928066795118818</v>
      </c>
      <c r="J59" s="14"/>
      <c r="K59" s="14"/>
      <c r="L59" s="14"/>
      <c r="M59" s="14"/>
      <c r="N59" s="14"/>
      <c r="O59" s="14"/>
      <c r="P59" s="14"/>
      <c r="Q59" s="14"/>
      <c r="R59" s="14">
        <f t="shared" si="12"/>
        <v>0</v>
      </c>
      <c r="S59" s="14">
        <f t="shared" si="13"/>
        <v>0</v>
      </c>
      <c r="T59" s="14">
        <f t="shared" si="14"/>
        <v>0</v>
      </c>
      <c r="U59" s="14">
        <f t="shared" si="15"/>
        <v>0</v>
      </c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7" t="e">
        <f t="shared" si="16"/>
        <v>#DIV/0!</v>
      </c>
      <c r="AI59" s="17" t="e">
        <f t="shared" si="17"/>
        <v>#DIV/0!</v>
      </c>
      <c r="AJ59" s="17" t="e">
        <f t="shared" si="18"/>
        <v>#DIV/0!</v>
      </c>
      <c r="AK59" s="17" t="e">
        <f t="shared" si="19"/>
        <v>#DIV/0!</v>
      </c>
      <c r="AL59" s="17" t="e">
        <f t="shared" si="20"/>
        <v>#DIV/0!</v>
      </c>
      <c r="AM59" s="17" t="e">
        <f t="shared" si="21"/>
        <v>#DIV/0!</v>
      </c>
    </row>
    <row r="60" spans="1:39" s="4" customFormat="1" ht="15" customHeight="1" x14ac:dyDescent="0.15">
      <c r="A60" s="11">
        <v>56</v>
      </c>
      <c r="B60" s="12" t="s">
        <v>85</v>
      </c>
      <c r="C60" s="13" t="s">
        <v>12</v>
      </c>
      <c r="D60" s="13" t="s">
        <v>14</v>
      </c>
      <c r="E60" s="13">
        <v>8</v>
      </c>
      <c r="F60" s="14">
        <v>3559</v>
      </c>
      <c r="G60" s="14">
        <v>666</v>
      </c>
      <c r="H60" s="15">
        <v>54.88</v>
      </c>
      <c r="I60" s="15">
        <v>64.850583090379004</v>
      </c>
      <c r="J60" s="14"/>
      <c r="K60" s="14"/>
      <c r="L60" s="14"/>
      <c r="M60" s="14"/>
      <c r="N60" s="14"/>
      <c r="O60" s="14"/>
      <c r="P60" s="14"/>
      <c r="Q60" s="14"/>
      <c r="R60" s="14">
        <f t="shared" si="12"/>
        <v>0</v>
      </c>
      <c r="S60" s="14">
        <f t="shared" si="13"/>
        <v>0</v>
      </c>
      <c r="T60" s="14">
        <f t="shared" si="14"/>
        <v>0</v>
      </c>
      <c r="U60" s="14">
        <f t="shared" si="15"/>
        <v>0</v>
      </c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7" t="e">
        <f t="shared" si="16"/>
        <v>#DIV/0!</v>
      </c>
      <c r="AI60" s="17" t="e">
        <f t="shared" si="17"/>
        <v>#DIV/0!</v>
      </c>
      <c r="AJ60" s="17" t="e">
        <f t="shared" si="18"/>
        <v>#DIV/0!</v>
      </c>
      <c r="AK60" s="17" t="e">
        <f t="shared" si="19"/>
        <v>#DIV/0!</v>
      </c>
      <c r="AL60" s="17" t="e">
        <f t="shared" si="20"/>
        <v>#DIV/0!</v>
      </c>
      <c r="AM60" s="17" t="e">
        <f t="shared" si="21"/>
        <v>#DIV/0!</v>
      </c>
    </row>
    <row r="61" spans="1:39" s="4" customFormat="1" ht="15" customHeight="1" x14ac:dyDescent="0.15">
      <c r="A61" s="11">
        <v>57</v>
      </c>
      <c r="B61" s="12" t="s">
        <v>86</v>
      </c>
      <c r="C61" s="13" t="s">
        <v>12</v>
      </c>
      <c r="D61" s="13" t="s">
        <v>14</v>
      </c>
      <c r="E61" s="13">
        <v>8</v>
      </c>
      <c r="F61" s="14">
        <v>4432</v>
      </c>
      <c r="G61" s="14">
        <v>666</v>
      </c>
      <c r="H61" s="15">
        <v>62.91</v>
      </c>
      <c r="I61" s="15">
        <v>70.449848990621533</v>
      </c>
      <c r="J61" s="14"/>
      <c r="K61" s="14"/>
      <c r="L61" s="14"/>
      <c r="M61" s="14"/>
      <c r="N61" s="14"/>
      <c r="O61" s="14"/>
      <c r="P61" s="14"/>
      <c r="Q61" s="14"/>
      <c r="R61" s="14">
        <f t="shared" si="12"/>
        <v>0</v>
      </c>
      <c r="S61" s="14">
        <f t="shared" si="13"/>
        <v>0</v>
      </c>
      <c r="T61" s="14">
        <f t="shared" si="14"/>
        <v>0</v>
      </c>
      <c r="U61" s="14">
        <f t="shared" si="15"/>
        <v>0</v>
      </c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7" t="e">
        <f t="shared" si="16"/>
        <v>#DIV/0!</v>
      </c>
      <c r="AI61" s="17" t="e">
        <f t="shared" si="17"/>
        <v>#DIV/0!</v>
      </c>
      <c r="AJ61" s="17" t="e">
        <f t="shared" si="18"/>
        <v>#DIV/0!</v>
      </c>
      <c r="AK61" s="17" t="e">
        <f t="shared" si="19"/>
        <v>#DIV/0!</v>
      </c>
      <c r="AL61" s="17" t="e">
        <f t="shared" si="20"/>
        <v>#DIV/0!</v>
      </c>
      <c r="AM61" s="17" t="e">
        <f t="shared" si="21"/>
        <v>#DIV/0!</v>
      </c>
    </row>
    <row r="62" spans="1:39" s="4" customFormat="1" ht="15" customHeight="1" x14ac:dyDescent="0.15">
      <c r="A62" s="11">
        <v>58</v>
      </c>
      <c r="B62" s="12" t="s">
        <v>87</v>
      </c>
      <c r="C62" s="13" t="s">
        <v>12</v>
      </c>
      <c r="D62" s="13" t="s">
        <v>14</v>
      </c>
      <c r="E62" s="13">
        <v>7</v>
      </c>
      <c r="F62" s="14">
        <v>3037</v>
      </c>
      <c r="G62" s="14">
        <v>662</v>
      </c>
      <c r="H62" s="15">
        <v>69.83</v>
      </c>
      <c r="I62" s="15">
        <v>43.491336101961906</v>
      </c>
      <c r="J62" s="14"/>
      <c r="K62" s="14"/>
      <c r="L62" s="14"/>
      <c r="M62" s="14"/>
      <c r="N62" s="14"/>
      <c r="O62" s="14"/>
      <c r="P62" s="14"/>
      <c r="Q62" s="14"/>
      <c r="R62" s="14">
        <f t="shared" si="12"/>
        <v>0</v>
      </c>
      <c r="S62" s="14">
        <f t="shared" si="13"/>
        <v>0</v>
      </c>
      <c r="T62" s="14">
        <f t="shared" si="14"/>
        <v>0</v>
      </c>
      <c r="U62" s="14">
        <f t="shared" si="15"/>
        <v>0</v>
      </c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7" t="e">
        <f t="shared" si="16"/>
        <v>#DIV/0!</v>
      </c>
      <c r="AI62" s="17" t="e">
        <f t="shared" si="17"/>
        <v>#DIV/0!</v>
      </c>
      <c r="AJ62" s="17" t="e">
        <f t="shared" si="18"/>
        <v>#DIV/0!</v>
      </c>
      <c r="AK62" s="17" t="e">
        <f t="shared" si="19"/>
        <v>#DIV/0!</v>
      </c>
      <c r="AL62" s="17" t="e">
        <f t="shared" si="20"/>
        <v>#DIV/0!</v>
      </c>
      <c r="AM62" s="17" t="e">
        <f t="shared" si="21"/>
        <v>#DIV/0!</v>
      </c>
    </row>
    <row r="63" spans="1:39" s="4" customFormat="1" ht="15" customHeight="1" x14ac:dyDescent="0.15">
      <c r="A63" s="11">
        <v>59</v>
      </c>
      <c r="B63" s="12" t="s">
        <v>88</v>
      </c>
      <c r="C63" s="13" t="s">
        <v>12</v>
      </c>
      <c r="D63" s="13" t="s">
        <v>16</v>
      </c>
      <c r="E63" s="13">
        <v>4</v>
      </c>
      <c r="F63" s="14">
        <v>1659</v>
      </c>
      <c r="G63" s="14">
        <v>656</v>
      </c>
      <c r="H63" s="15">
        <v>78.510000000000005</v>
      </c>
      <c r="I63" s="15">
        <v>21.131066106228506</v>
      </c>
      <c r="J63" s="14"/>
      <c r="K63" s="14"/>
      <c r="L63" s="14"/>
      <c r="M63" s="14"/>
      <c r="N63" s="14"/>
      <c r="O63" s="14"/>
      <c r="P63" s="14"/>
      <c r="Q63" s="14"/>
      <c r="R63" s="14">
        <f t="shared" si="12"/>
        <v>0</v>
      </c>
      <c r="S63" s="14">
        <f t="shared" si="13"/>
        <v>0</v>
      </c>
      <c r="T63" s="14">
        <f t="shared" si="14"/>
        <v>0</v>
      </c>
      <c r="U63" s="14">
        <f t="shared" si="15"/>
        <v>0</v>
      </c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7" t="e">
        <f t="shared" si="16"/>
        <v>#DIV/0!</v>
      </c>
      <c r="AI63" s="17" t="e">
        <f t="shared" si="17"/>
        <v>#DIV/0!</v>
      </c>
      <c r="AJ63" s="17" t="e">
        <f t="shared" si="18"/>
        <v>#DIV/0!</v>
      </c>
      <c r="AK63" s="17" t="e">
        <f t="shared" si="19"/>
        <v>#DIV/0!</v>
      </c>
      <c r="AL63" s="17" t="e">
        <f t="shared" si="20"/>
        <v>#DIV/0!</v>
      </c>
      <c r="AM63" s="17" t="e">
        <f t="shared" si="21"/>
        <v>#DIV/0!</v>
      </c>
    </row>
    <row r="64" spans="1:39" s="4" customFormat="1" ht="15" customHeight="1" x14ac:dyDescent="0.15">
      <c r="A64" s="11">
        <v>60</v>
      </c>
      <c r="B64" s="12" t="s">
        <v>89</v>
      </c>
      <c r="C64" s="13" t="s">
        <v>12</v>
      </c>
      <c r="D64" s="13" t="s">
        <v>13</v>
      </c>
      <c r="E64" s="13">
        <v>4</v>
      </c>
      <c r="F64" s="14">
        <v>5637</v>
      </c>
      <c r="G64" s="14">
        <v>656</v>
      </c>
      <c r="H64" s="15">
        <v>66.099999999999994</v>
      </c>
      <c r="I64" s="15">
        <v>85.279878971255684</v>
      </c>
      <c r="J64" s="14"/>
      <c r="K64" s="14"/>
      <c r="L64" s="14"/>
      <c r="M64" s="14"/>
      <c r="N64" s="14"/>
      <c r="O64" s="14"/>
      <c r="P64" s="14"/>
      <c r="Q64" s="14"/>
      <c r="R64" s="14">
        <f t="shared" si="12"/>
        <v>0</v>
      </c>
      <c r="S64" s="14">
        <f t="shared" si="13"/>
        <v>0</v>
      </c>
      <c r="T64" s="14">
        <f t="shared" si="14"/>
        <v>0</v>
      </c>
      <c r="U64" s="14">
        <f t="shared" si="15"/>
        <v>0</v>
      </c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7" t="e">
        <f t="shared" si="16"/>
        <v>#DIV/0!</v>
      </c>
      <c r="AI64" s="17" t="e">
        <f t="shared" si="17"/>
        <v>#DIV/0!</v>
      </c>
      <c r="AJ64" s="17" t="e">
        <f t="shared" si="18"/>
        <v>#DIV/0!</v>
      </c>
      <c r="AK64" s="17" t="e">
        <f t="shared" si="19"/>
        <v>#DIV/0!</v>
      </c>
      <c r="AL64" s="17" t="e">
        <f t="shared" si="20"/>
        <v>#DIV/0!</v>
      </c>
      <c r="AM64" s="17" t="e">
        <f t="shared" si="21"/>
        <v>#DIV/0!</v>
      </c>
    </row>
    <row r="65" spans="1:39" s="4" customFormat="1" ht="15" customHeight="1" x14ac:dyDescent="0.15">
      <c r="A65" s="11">
        <v>61</v>
      </c>
      <c r="B65" s="12" t="s">
        <v>90</v>
      </c>
      <c r="C65" s="13" t="s">
        <v>12</v>
      </c>
      <c r="D65" s="13" t="s">
        <v>15</v>
      </c>
      <c r="E65" s="13">
        <v>1</v>
      </c>
      <c r="F65" s="14">
        <v>3868</v>
      </c>
      <c r="G65" s="14">
        <v>653</v>
      </c>
      <c r="H65" s="15">
        <v>67.7</v>
      </c>
      <c r="I65" s="15">
        <v>57.134416543574588</v>
      </c>
      <c r="J65" s="14"/>
      <c r="K65" s="14"/>
      <c r="L65" s="14"/>
      <c r="M65" s="14"/>
      <c r="N65" s="14"/>
      <c r="O65" s="14"/>
      <c r="P65" s="14"/>
      <c r="Q65" s="14"/>
      <c r="R65" s="14">
        <f t="shared" si="12"/>
        <v>0</v>
      </c>
      <c r="S65" s="14">
        <f t="shared" si="13"/>
        <v>0</v>
      </c>
      <c r="T65" s="14">
        <f t="shared" si="14"/>
        <v>0</v>
      </c>
      <c r="U65" s="14">
        <f t="shared" si="15"/>
        <v>0</v>
      </c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7" t="e">
        <f t="shared" si="16"/>
        <v>#DIV/0!</v>
      </c>
      <c r="AI65" s="17" t="e">
        <f t="shared" si="17"/>
        <v>#DIV/0!</v>
      </c>
      <c r="AJ65" s="17" t="e">
        <f t="shared" si="18"/>
        <v>#DIV/0!</v>
      </c>
      <c r="AK65" s="17" t="e">
        <f t="shared" si="19"/>
        <v>#DIV/0!</v>
      </c>
      <c r="AL65" s="17" t="e">
        <f t="shared" si="20"/>
        <v>#DIV/0!</v>
      </c>
      <c r="AM65" s="17" t="e">
        <f t="shared" si="21"/>
        <v>#DIV/0!</v>
      </c>
    </row>
    <row r="66" spans="1:39" s="4" customFormat="1" ht="15" customHeight="1" x14ac:dyDescent="0.15">
      <c r="A66" s="11">
        <v>62</v>
      </c>
      <c r="B66" s="12" t="s">
        <v>91</v>
      </c>
      <c r="C66" s="13" t="s">
        <v>12</v>
      </c>
      <c r="D66" s="13" t="s">
        <v>15</v>
      </c>
      <c r="E66" s="13">
        <v>1</v>
      </c>
      <c r="F66" s="14">
        <v>890</v>
      </c>
      <c r="G66" s="14">
        <v>650</v>
      </c>
      <c r="H66" s="15">
        <v>56.24</v>
      </c>
      <c r="I66" s="15">
        <v>15.825035561877666</v>
      </c>
      <c r="J66" s="14"/>
      <c r="K66" s="14"/>
      <c r="L66" s="14"/>
      <c r="M66" s="14"/>
      <c r="N66" s="14"/>
      <c r="O66" s="14"/>
      <c r="P66" s="14"/>
      <c r="Q66" s="14"/>
      <c r="R66" s="14">
        <f t="shared" si="12"/>
        <v>0</v>
      </c>
      <c r="S66" s="14">
        <f t="shared" si="13"/>
        <v>0</v>
      </c>
      <c r="T66" s="14">
        <f t="shared" si="14"/>
        <v>0</v>
      </c>
      <c r="U66" s="14">
        <f t="shared" si="15"/>
        <v>0</v>
      </c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7" t="e">
        <f t="shared" si="16"/>
        <v>#DIV/0!</v>
      </c>
      <c r="AI66" s="17" t="e">
        <f t="shared" si="17"/>
        <v>#DIV/0!</v>
      </c>
      <c r="AJ66" s="17" t="e">
        <f t="shared" si="18"/>
        <v>#DIV/0!</v>
      </c>
      <c r="AK66" s="17" t="e">
        <f t="shared" si="19"/>
        <v>#DIV/0!</v>
      </c>
      <c r="AL66" s="17" t="e">
        <f t="shared" si="20"/>
        <v>#DIV/0!</v>
      </c>
      <c r="AM66" s="17" t="e">
        <f t="shared" si="21"/>
        <v>#DIV/0!</v>
      </c>
    </row>
    <row r="67" spans="1:39" s="4" customFormat="1" ht="15" customHeight="1" x14ac:dyDescent="0.15">
      <c r="A67" s="11">
        <v>63</v>
      </c>
      <c r="B67" s="12" t="s">
        <v>92</v>
      </c>
      <c r="C67" s="13" t="s">
        <v>12</v>
      </c>
      <c r="D67" s="13" t="s">
        <v>16</v>
      </c>
      <c r="E67" s="13">
        <v>1</v>
      </c>
      <c r="F67" s="14">
        <v>6770</v>
      </c>
      <c r="G67" s="14">
        <v>650</v>
      </c>
      <c r="H67" s="15">
        <v>175.43</v>
      </c>
      <c r="I67" s="15">
        <v>38.590890953656725</v>
      </c>
      <c r="J67" s="14"/>
      <c r="K67" s="14"/>
      <c r="L67" s="14"/>
      <c r="M67" s="14"/>
      <c r="N67" s="14"/>
      <c r="O67" s="14"/>
      <c r="P67" s="14"/>
      <c r="Q67" s="14"/>
      <c r="R67" s="14">
        <f t="shared" si="12"/>
        <v>0</v>
      </c>
      <c r="S67" s="14">
        <f t="shared" si="13"/>
        <v>0</v>
      </c>
      <c r="T67" s="14">
        <f t="shared" si="14"/>
        <v>0</v>
      </c>
      <c r="U67" s="14">
        <f t="shared" si="15"/>
        <v>0</v>
      </c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7" t="e">
        <f t="shared" si="16"/>
        <v>#DIV/0!</v>
      </c>
      <c r="AI67" s="17" t="e">
        <f t="shared" si="17"/>
        <v>#DIV/0!</v>
      </c>
      <c r="AJ67" s="17" t="e">
        <f t="shared" si="18"/>
        <v>#DIV/0!</v>
      </c>
      <c r="AK67" s="17" t="e">
        <f t="shared" si="19"/>
        <v>#DIV/0!</v>
      </c>
      <c r="AL67" s="17" t="e">
        <f t="shared" si="20"/>
        <v>#DIV/0!</v>
      </c>
      <c r="AM67" s="17" t="e">
        <f t="shared" si="21"/>
        <v>#DIV/0!</v>
      </c>
    </row>
    <row r="68" spans="1:39" s="4" customFormat="1" ht="15" customHeight="1" x14ac:dyDescent="0.15">
      <c r="A68" s="11">
        <v>64</v>
      </c>
      <c r="B68" s="12" t="s">
        <v>1</v>
      </c>
      <c r="C68" s="13" t="s">
        <v>12</v>
      </c>
      <c r="D68" s="13" t="s">
        <v>20</v>
      </c>
      <c r="E68" s="13" t="s">
        <v>164</v>
      </c>
      <c r="F68" s="14">
        <v>64406</v>
      </c>
      <c r="G68" s="14">
        <v>650</v>
      </c>
      <c r="H68" s="15">
        <v>29.87</v>
      </c>
      <c r="I68" s="15">
        <v>2156.2102443923668</v>
      </c>
      <c r="J68" s="14"/>
      <c r="K68" s="14"/>
      <c r="L68" s="14"/>
      <c r="M68" s="14"/>
      <c r="N68" s="14"/>
      <c r="O68" s="14"/>
      <c r="P68" s="14"/>
      <c r="Q68" s="14"/>
      <c r="R68" s="14">
        <f t="shared" si="12"/>
        <v>0</v>
      </c>
      <c r="S68" s="14">
        <f t="shared" si="13"/>
        <v>0</v>
      </c>
      <c r="T68" s="14">
        <f t="shared" si="14"/>
        <v>0</v>
      </c>
      <c r="U68" s="14">
        <f t="shared" si="15"/>
        <v>0</v>
      </c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7" t="e">
        <f t="shared" si="16"/>
        <v>#DIV/0!</v>
      </c>
      <c r="AI68" s="17" t="e">
        <f t="shared" si="17"/>
        <v>#DIV/0!</v>
      </c>
      <c r="AJ68" s="17" t="e">
        <f t="shared" si="18"/>
        <v>#DIV/0!</v>
      </c>
      <c r="AK68" s="17" t="e">
        <f t="shared" si="19"/>
        <v>#DIV/0!</v>
      </c>
      <c r="AL68" s="17" t="e">
        <f t="shared" si="20"/>
        <v>#DIV/0!</v>
      </c>
      <c r="AM68" s="17" t="e">
        <f t="shared" si="21"/>
        <v>#DIV/0!</v>
      </c>
    </row>
    <row r="69" spans="1:39" s="4" customFormat="1" ht="15" customHeight="1" x14ac:dyDescent="0.15">
      <c r="A69" s="11">
        <v>65</v>
      </c>
      <c r="B69" s="12" t="s">
        <v>93</v>
      </c>
      <c r="C69" s="13" t="s">
        <v>12</v>
      </c>
      <c r="D69" s="13" t="s">
        <v>13</v>
      </c>
      <c r="E69" s="13">
        <v>8</v>
      </c>
      <c r="F69" s="14">
        <v>4165</v>
      </c>
      <c r="G69" s="14">
        <v>650</v>
      </c>
      <c r="H69" s="15">
        <v>29.51</v>
      </c>
      <c r="I69" s="15">
        <v>141.13859708573364</v>
      </c>
      <c r="J69" s="14"/>
      <c r="K69" s="14"/>
      <c r="L69" s="14"/>
      <c r="M69" s="14"/>
      <c r="N69" s="14"/>
      <c r="O69" s="14"/>
      <c r="P69" s="14"/>
      <c r="Q69" s="14"/>
      <c r="R69" s="14">
        <f t="shared" si="12"/>
        <v>0</v>
      </c>
      <c r="S69" s="14">
        <f t="shared" si="13"/>
        <v>0</v>
      </c>
      <c r="T69" s="14">
        <f t="shared" si="14"/>
        <v>0</v>
      </c>
      <c r="U69" s="14">
        <f t="shared" si="15"/>
        <v>0</v>
      </c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7" t="e">
        <f t="shared" si="16"/>
        <v>#DIV/0!</v>
      </c>
      <c r="AI69" s="17" t="e">
        <f t="shared" si="17"/>
        <v>#DIV/0!</v>
      </c>
      <c r="AJ69" s="17" t="e">
        <f t="shared" si="18"/>
        <v>#DIV/0!</v>
      </c>
      <c r="AK69" s="17" t="e">
        <f t="shared" si="19"/>
        <v>#DIV/0!</v>
      </c>
      <c r="AL69" s="17" t="e">
        <f t="shared" si="20"/>
        <v>#DIV/0!</v>
      </c>
      <c r="AM69" s="17" t="e">
        <f t="shared" si="21"/>
        <v>#DIV/0!</v>
      </c>
    </row>
    <row r="70" spans="1:39" s="4" customFormat="1" ht="15" customHeight="1" x14ac:dyDescent="0.15">
      <c r="A70" s="11">
        <v>66</v>
      </c>
      <c r="B70" s="12" t="s">
        <v>94</v>
      </c>
      <c r="C70" s="13" t="s">
        <v>12</v>
      </c>
      <c r="D70" s="13" t="s">
        <v>16</v>
      </c>
      <c r="E70" s="13">
        <v>8</v>
      </c>
      <c r="F70" s="14">
        <v>865</v>
      </c>
      <c r="G70" s="14">
        <v>649</v>
      </c>
      <c r="H70" s="15">
        <v>53.52</v>
      </c>
      <c r="I70" s="15">
        <v>16.16218236173393</v>
      </c>
      <c r="J70" s="14"/>
      <c r="K70" s="14"/>
      <c r="L70" s="14"/>
      <c r="M70" s="14"/>
      <c r="N70" s="14"/>
      <c r="O70" s="14"/>
      <c r="P70" s="14"/>
      <c r="Q70" s="14"/>
      <c r="R70" s="14">
        <f t="shared" si="12"/>
        <v>0</v>
      </c>
      <c r="S70" s="14">
        <f t="shared" si="13"/>
        <v>0</v>
      </c>
      <c r="T70" s="14">
        <f t="shared" si="14"/>
        <v>0</v>
      </c>
      <c r="U70" s="14">
        <f t="shared" si="15"/>
        <v>0</v>
      </c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7" t="e">
        <f t="shared" si="16"/>
        <v>#DIV/0!</v>
      </c>
      <c r="AI70" s="17" t="e">
        <f t="shared" si="17"/>
        <v>#DIV/0!</v>
      </c>
      <c r="AJ70" s="17" t="e">
        <f t="shared" si="18"/>
        <v>#DIV/0!</v>
      </c>
      <c r="AK70" s="17" t="e">
        <f t="shared" si="19"/>
        <v>#DIV/0!</v>
      </c>
      <c r="AL70" s="17" t="e">
        <f t="shared" si="20"/>
        <v>#DIV/0!</v>
      </c>
      <c r="AM70" s="17" t="e">
        <f t="shared" si="21"/>
        <v>#DIV/0!</v>
      </c>
    </row>
    <row r="71" spans="1:39" s="4" customFormat="1" ht="15" customHeight="1" x14ac:dyDescent="0.15">
      <c r="A71" s="11">
        <v>67</v>
      </c>
      <c r="B71" s="12" t="s">
        <v>95</v>
      </c>
      <c r="C71" s="13" t="s">
        <v>12</v>
      </c>
      <c r="D71" s="13" t="s">
        <v>13</v>
      </c>
      <c r="E71" s="13">
        <v>8</v>
      </c>
      <c r="F71" s="14">
        <v>12496</v>
      </c>
      <c r="G71" s="14">
        <v>648</v>
      </c>
      <c r="H71" s="15">
        <v>33.479999999999997</v>
      </c>
      <c r="I71" s="15">
        <v>373.23775388291523</v>
      </c>
      <c r="J71" s="14"/>
      <c r="K71" s="14"/>
      <c r="L71" s="14"/>
      <c r="M71" s="14"/>
      <c r="N71" s="14"/>
      <c r="O71" s="14"/>
      <c r="P71" s="14"/>
      <c r="Q71" s="14"/>
      <c r="R71" s="14">
        <f t="shared" si="12"/>
        <v>0</v>
      </c>
      <c r="S71" s="14">
        <f t="shared" si="13"/>
        <v>0</v>
      </c>
      <c r="T71" s="14">
        <f t="shared" si="14"/>
        <v>0</v>
      </c>
      <c r="U71" s="14">
        <f t="shared" si="15"/>
        <v>0</v>
      </c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7" t="e">
        <f t="shared" si="16"/>
        <v>#DIV/0!</v>
      </c>
      <c r="AI71" s="17" t="e">
        <f t="shared" si="17"/>
        <v>#DIV/0!</v>
      </c>
      <c r="AJ71" s="17" t="e">
        <f t="shared" si="18"/>
        <v>#DIV/0!</v>
      </c>
      <c r="AK71" s="17" t="e">
        <f t="shared" si="19"/>
        <v>#DIV/0!</v>
      </c>
      <c r="AL71" s="17" t="e">
        <f t="shared" si="20"/>
        <v>#DIV/0!</v>
      </c>
      <c r="AM71" s="17" t="e">
        <f t="shared" si="21"/>
        <v>#DIV/0!</v>
      </c>
    </row>
    <row r="72" spans="1:39" s="4" customFormat="1" ht="15" customHeight="1" x14ac:dyDescent="0.15">
      <c r="A72" s="11">
        <v>68</v>
      </c>
      <c r="B72" s="12" t="s">
        <v>96</v>
      </c>
      <c r="C72" s="13" t="s">
        <v>12</v>
      </c>
      <c r="D72" s="13" t="s">
        <v>14</v>
      </c>
      <c r="E72" s="13">
        <v>8</v>
      </c>
      <c r="F72" s="14">
        <v>1564</v>
      </c>
      <c r="G72" s="14">
        <v>638</v>
      </c>
      <c r="H72" s="15">
        <v>69.58</v>
      </c>
      <c r="I72" s="15">
        <v>22.4777234837597</v>
      </c>
      <c r="J72" s="14"/>
      <c r="K72" s="14"/>
      <c r="L72" s="14"/>
      <c r="M72" s="14"/>
      <c r="N72" s="14"/>
      <c r="O72" s="14"/>
      <c r="P72" s="14"/>
      <c r="Q72" s="14"/>
      <c r="R72" s="14">
        <f t="shared" si="12"/>
        <v>0</v>
      </c>
      <c r="S72" s="14">
        <f t="shared" si="13"/>
        <v>0</v>
      </c>
      <c r="T72" s="14">
        <f t="shared" si="14"/>
        <v>0</v>
      </c>
      <c r="U72" s="14">
        <f t="shared" si="15"/>
        <v>0</v>
      </c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7" t="e">
        <f t="shared" si="16"/>
        <v>#DIV/0!</v>
      </c>
      <c r="AI72" s="17" t="e">
        <f t="shared" si="17"/>
        <v>#DIV/0!</v>
      </c>
      <c r="AJ72" s="17" t="e">
        <f t="shared" si="18"/>
        <v>#DIV/0!</v>
      </c>
      <c r="AK72" s="17" t="e">
        <f t="shared" si="19"/>
        <v>#DIV/0!</v>
      </c>
      <c r="AL72" s="17" t="e">
        <f t="shared" si="20"/>
        <v>#DIV/0!</v>
      </c>
      <c r="AM72" s="17" t="e">
        <f t="shared" si="21"/>
        <v>#DIV/0!</v>
      </c>
    </row>
    <row r="73" spans="1:39" s="4" customFormat="1" ht="15" customHeight="1" x14ac:dyDescent="0.15">
      <c r="A73" s="11">
        <v>69</v>
      </c>
      <c r="B73" s="12" t="s">
        <v>97</v>
      </c>
      <c r="C73" s="13" t="s">
        <v>12</v>
      </c>
      <c r="D73" s="13" t="s">
        <v>13</v>
      </c>
      <c r="E73" s="13">
        <v>3</v>
      </c>
      <c r="F73" s="14">
        <v>2523</v>
      </c>
      <c r="G73" s="14">
        <v>636</v>
      </c>
      <c r="H73" s="15">
        <v>61.74</v>
      </c>
      <c r="I73" s="15">
        <v>40.864917395529638</v>
      </c>
      <c r="J73" s="14"/>
      <c r="K73" s="14"/>
      <c r="L73" s="14"/>
      <c r="M73" s="14"/>
      <c r="N73" s="14"/>
      <c r="O73" s="14"/>
      <c r="P73" s="14"/>
      <c r="Q73" s="14"/>
      <c r="R73" s="14">
        <f t="shared" ref="R73:R135" si="22">J73-N73</f>
        <v>0</v>
      </c>
      <c r="S73" s="14">
        <f t="shared" ref="S73:S135" si="23">K73-O73</f>
        <v>0</v>
      </c>
      <c r="T73" s="14">
        <f t="shared" ref="T73:T135" si="24">L73-P73</f>
        <v>0</v>
      </c>
      <c r="U73" s="14">
        <f t="shared" ref="U73:U135" si="25">M73-Q73</f>
        <v>0</v>
      </c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7" t="e">
        <f t="shared" ref="AH73:AH135" si="26">(V73-AB73)/V73</f>
        <v>#DIV/0!</v>
      </c>
      <c r="AI73" s="17" t="e">
        <f t="shared" ref="AI73:AI135" si="27">(W73-AC73)/W73</f>
        <v>#DIV/0!</v>
      </c>
      <c r="AJ73" s="17" t="e">
        <f t="shared" ref="AJ73:AJ135" si="28">(X73-AD73)/X73</f>
        <v>#DIV/0!</v>
      </c>
      <c r="AK73" s="17" t="e">
        <f t="shared" ref="AK73:AK135" si="29">(Y73-AE73)/Y73</f>
        <v>#DIV/0!</v>
      </c>
      <c r="AL73" s="17" t="e">
        <f t="shared" ref="AL73:AL135" si="30">(Z73-AF73)/Z73</f>
        <v>#DIV/0!</v>
      </c>
      <c r="AM73" s="17" t="e">
        <f t="shared" ref="AM73:AM135" si="31">(AA73-AG73)/AA73</f>
        <v>#DIV/0!</v>
      </c>
    </row>
    <row r="74" spans="1:39" s="4" customFormat="1" ht="15" customHeight="1" x14ac:dyDescent="0.15">
      <c r="A74" s="11">
        <v>70</v>
      </c>
      <c r="B74" s="12" t="s">
        <v>98</v>
      </c>
      <c r="C74" s="13" t="s">
        <v>12</v>
      </c>
      <c r="D74" s="13" t="s">
        <v>17</v>
      </c>
      <c r="E74" s="13">
        <v>7</v>
      </c>
      <c r="F74" s="14">
        <v>1304</v>
      </c>
      <c r="G74" s="14">
        <v>634</v>
      </c>
      <c r="H74" s="15">
        <v>42.92</v>
      </c>
      <c r="I74" s="15">
        <v>30.382106244175208</v>
      </c>
      <c r="J74" s="14"/>
      <c r="K74" s="14"/>
      <c r="L74" s="14"/>
      <c r="M74" s="14"/>
      <c r="N74" s="14"/>
      <c r="O74" s="14"/>
      <c r="P74" s="14"/>
      <c r="Q74" s="14"/>
      <c r="R74" s="14">
        <f t="shared" si="22"/>
        <v>0</v>
      </c>
      <c r="S74" s="14">
        <f t="shared" si="23"/>
        <v>0</v>
      </c>
      <c r="T74" s="14">
        <f t="shared" si="24"/>
        <v>0</v>
      </c>
      <c r="U74" s="14">
        <f t="shared" si="25"/>
        <v>0</v>
      </c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7" t="e">
        <f t="shared" si="26"/>
        <v>#DIV/0!</v>
      </c>
      <c r="AI74" s="17" t="e">
        <f t="shared" si="27"/>
        <v>#DIV/0!</v>
      </c>
      <c r="AJ74" s="17" t="e">
        <f t="shared" si="28"/>
        <v>#DIV/0!</v>
      </c>
      <c r="AK74" s="17" t="e">
        <f t="shared" si="29"/>
        <v>#DIV/0!</v>
      </c>
      <c r="AL74" s="17" t="e">
        <f t="shared" si="30"/>
        <v>#DIV/0!</v>
      </c>
      <c r="AM74" s="17" t="e">
        <f t="shared" si="31"/>
        <v>#DIV/0!</v>
      </c>
    </row>
    <row r="75" spans="1:39" s="4" customFormat="1" ht="15" customHeight="1" x14ac:dyDescent="0.15">
      <c r="A75" s="11">
        <v>71</v>
      </c>
      <c r="B75" s="12" t="s">
        <v>99</v>
      </c>
      <c r="C75" s="13" t="s">
        <v>12</v>
      </c>
      <c r="D75" s="13" t="s">
        <v>13</v>
      </c>
      <c r="E75" s="13">
        <v>3</v>
      </c>
      <c r="F75" s="14">
        <v>3171</v>
      </c>
      <c r="G75" s="14">
        <v>630</v>
      </c>
      <c r="H75" s="15">
        <v>55.45</v>
      </c>
      <c r="I75" s="15">
        <v>57.18665464382326</v>
      </c>
      <c r="J75" s="14"/>
      <c r="K75" s="14"/>
      <c r="L75" s="14"/>
      <c r="M75" s="14"/>
      <c r="N75" s="14"/>
      <c r="O75" s="14"/>
      <c r="P75" s="14"/>
      <c r="Q75" s="14"/>
      <c r="R75" s="14">
        <f t="shared" si="22"/>
        <v>0</v>
      </c>
      <c r="S75" s="14">
        <f t="shared" si="23"/>
        <v>0</v>
      </c>
      <c r="T75" s="14">
        <f t="shared" si="24"/>
        <v>0</v>
      </c>
      <c r="U75" s="14">
        <f t="shared" si="25"/>
        <v>0</v>
      </c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7" t="e">
        <f t="shared" si="26"/>
        <v>#DIV/0!</v>
      </c>
      <c r="AI75" s="17" t="e">
        <f t="shared" si="27"/>
        <v>#DIV/0!</v>
      </c>
      <c r="AJ75" s="17" t="e">
        <f t="shared" si="28"/>
        <v>#DIV/0!</v>
      </c>
      <c r="AK75" s="17" t="e">
        <f t="shared" si="29"/>
        <v>#DIV/0!</v>
      </c>
      <c r="AL75" s="17" t="e">
        <f t="shared" si="30"/>
        <v>#DIV/0!</v>
      </c>
      <c r="AM75" s="17" t="e">
        <f t="shared" si="31"/>
        <v>#DIV/0!</v>
      </c>
    </row>
    <row r="76" spans="1:39" s="4" customFormat="1" ht="15" customHeight="1" x14ac:dyDescent="0.15">
      <c r="A76" s="11">
        <v>72</v>
      </c>
      <c r="B76" s="12" t="s">
        <v>100</v>
      </c>
      <c r="C76" s="13" t="s">
        <v>12</v>
      </c>
      <c r="D76" s="13" t="s">
        <v>14</v>
      </c>
      <c r="E76" s="13">
        <v>4</v>
      </c>
      <c r="F76" s="14">
        <v>3253</v>
      </c>
      <c r="G76" s="14">
        <v>630</v>
      </c>
      <c r="H76" s="15">
        <v>32.619999999999997</v>
      </c>
      <c r="I76" s="15">
        <v>99.724095646842443</v>
      </c>
      <c r="J76" s="14"/>
      <c r="K76" s="14"/>
      <c r="L76" s="14"/>
      <c r="M76" s="14"/>
      <c r="N76" s="14"/>
      <c r="O76" s="14"/>
      <c r="P76" s="14"/>
      <c r="Q76" s="14"/>
      <c r="R76" s="14">
        <f t="shared" si="22"/>
        <v>0</v>
      </c>
      <c r="S76" s="14">
        <f t="shared" si="23"/>
        <v>0</v>
      </c>
      <c r="T76" s="14">
        <f t="shared" si="24"/>
        <v>0</v>
      </c>
      <c r="U76" s="14">
        <f t="shared" si="25"/>
        <v>0</v>
      </c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7" t="e">
        <f t="shared" si="26"/>
        <v>#DIV/0!</v>
      </c>
      <c r="AI76" s="17" t="e">
        <f t="shared" si="27"/>
        <v>#DIV/0!</v>
      </c>
      <c r="AJ76" s="17" t="e">
        <f t="shared" si="28"/>
        <v>#DIV/0!</v>
      </c>
      <c r="AK76" s="17" t="e">
        <f t="shared" si="29"/>
        <v>#DIV/0!</v>
      </c>
      <c r="AL76" s="17" t="e">
        <f t="shared" si="30"/>
        <v>#DIV/0!</v>
      </c>
      <c r="AM76" s="17" t="e">
        <f t="shared" si="31"/>
        <v>#DIV/0!</v>
      </c>
    </row>
    <row r="77" spans="1:39" s="4" customFormat="1" ht="15" customHeight="1" x14ac:dyDescent="0.15">
      <c r="A77" s="11">
        <v>73</v>
      </c>
      <c r="B77" s="12" t="s">
        <v>101</v>
      </c>
      <c r="C77" s="13" t="s">
        <v>12</v>
      </c>
      <c r="D77" s="13" t="s">
        <v>13</v>
      </c>
      <c r="E77" s="13">
        <v>8</v>
      </c>
      <c r="F77" s="14">
        <v>995</v>
      </c>
      <c r="G77" s="14">
        <v>625</v>
      </c>
      <c r="H77" s="15">
        <v>23.39</v>
      </c>
      <c r="I77" s="15">
        <v>42.53954681487815</v>
      </c>
      <c r="J77" s="14"/>
      <c r="K77" s="14"/>
      <c r="L77" s="14"/>
      <c r="M77" s="14"/>
      <c r="N77" s="14"/>
      <c r="O77" s="14"/>
      <c r="P77" s="14"/>
      <c r="Q77" s="14"/>
      <c r="R77" s="14">
        <f t="shared" si="22"/>
        <v>0</v>
      </c>
      <c r="S77" s="14">
        <f t="shared" si="23"/>
        <v>0</v>
      </c>
      <c r="T77" s="14">
        <f t="shared" si="24"/>
        <v>0</v>
      </c>
      <c r="U77" s="14">
        <f t="shared" si="25"/>
        <v>0</v>
      </c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7" t="e">
        <f t="shared" si="26"/>
        <v>#DIV/0!</v>
      </c>
      <c r="AI77" s="17" t="e">
        <f t="shared" si="27"/>
        <v>#DIV/0!</v>
      </c>
      <c r="AJ77" s="17" t="e">
        <f t="shared" si="28"/>
        <v>#DIV/0!</v>
      </c>
      <c r="AK77" s="17" t="e">
        <f t="shared" si="29"/>
        <v>#DIV/0!</v>
      </c>
      <c r="AL77" s="17" t="e">
        <f t="shared" si="30"/>
        <v>#DIV/0!</v>
      </c>
      <c r="AM77" s="17" t="e">
        <f t="shared" si="31"/>
        <v>#DIV/0!</v>
      </c>
    </row>
    <row r="78" spans="1:39" s="4" customFormat="1" ht="15" customHeight="1" x14ac:dyDescent="0.15">
      <c r="A78" s="11">
        <v>74</v>
      </c>
      <c r="B78" s="12" t="s">
        <v>102</v>
      </c>
      <c r="C78" s="13" t="s">
        <v>12</v>
      </c>
      <c r="D78" s="13" t="s">
        <v>16</v>
      </c>
      <c r="E78" s="13">
        <v>8</v>
      </c>
      <c r="F78" s="14">
        <v>1176</v>
      </c>
      <c r="G78" s="14">
        <v>620</v>
      </c>
      <c r="H78" s="15">
        <v>84.07</v>
      </c>
      <c r="I78" s="15">
        <v>13.98834304746045</v>
      </c>
      <c r="J78" s="14"/>
      <c r="K78" s="14"/>
      <c r="L78" s="14"/>
      <c r="M78" s="14"/>
      <c r="N78" s="14"/>
      <c r="O78" s="14"/>
      <c r="P78" s="14"/>
      <c r="Q78" s="14"/>
      <c r="R78" s="14">
        <f t="shared" si="22"/>
        <v>0</v>
      </c>
      <c r="S78" s="14">
        <f t="shared" si="23"/>
        <v>0</v>
      </c>
      <c r="T78" s="14">
        <f t="shared" si="24"/>
        <v>0</v>
      </c>
      <c r="U78" s="14">
        <f t="shared" si="25"/>
        <v>0</v>
      </c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7" t="e">
        <f t="shared" si="26"/>
        <v>#DIV/0!</v>
      </c>
      <c r="AI78" s="17" t="e">
        <f t="shared" si="27"/>
        <v>#DIV/0!</v>
      </c>
      <c r="AJ78" s="17" t="e">
        <f t="shared" si="28"/>
        <v>#DIV/0!</v>
      </c>
      <c r="AK78" s="17" t="e">
        <f t="shared" si="29"/>
        <v>#DIV/0!</v>
      </c>
      <c r="AL78" s="17" t="e">
        <f t="shared" si="30"/>
        <v>#DIV/0!</v>
      </c>
      <c r="AM78" s="17" t="e">
        <f t="shared" si="31"/>
        <v>#DIV/0!</v>
      </c>
    </row>
    <row r="79" spans="1:39" s="4" customFormat="1" ht="15" customHeight="1" x14ac:dyDescent="0.15">
      <c r="A79" s="11">
        <v>75</v>
      </c>
      <c r="B79" s="12" t="s">
        <v>103</v>
      </c>
      <c r="C79" s="13" t="s">
        <v>12</v>
      </c>
      <c r="D79" s="13" t="s">
        <v>14</v>
      </c>
      <c r="E79" s="13">
        <v>7</v>
      </c>
      <c r="F79" s="14">
        <v>929</v>
      </c>
      <c r="G79" s="14">
        <v>604</v>
      </c>
      <c r="H79" s="15">
        <v>43.25</v>
      </c>
      <c r="I79" s="15">
        <v>21.479768786127167</v>
      </c>
      <c r="J79" s="14"/>
      <c r="K79" s="14"/>
      <c r="L79" s="14"/>
      <c r="M79" s="14"/>
      <c r="N79" s="14"/>
      <c r="O79" s="14"/>
      <c r="P79" s="14"/>
      <c r="Q79" s="14"/>
      <c r="R79" s="14">
        <f t="shared" si="22"/>
        <v>0</v>
      </c>
      <c r="S79" s="14">
        <f t="shared" si="23"/>
        <v>0</v>
      </c>
      <c r="T79" s="14">
        <f t="shared" si="24"/>
        <v>0</v>
      </c>
      <c r="U79" s="14">
        <f t="shared" si="25"/>
        <v>0</v>
      </c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7" t="e">
        <f t="shared" si="26"/>
        <v>#DIV/0!</v>
      </c>
      <c r="AI79" s="17" t="e">
        <f t="shared" si="27"/>
        <v>#DIV/0!</v>
      </c>
      <c r="AJ79" s="17" t="e">
        <f t="shared" si="28"/>
        <v>#DIV/0!</v>
      </c>
      <c r="AK79" s="17" t="e">
        <f t="shared" si="29"/>
        <v>#DIV/0!</v>
      </c>
      <c r="AL79" s="17" t="e">
        <f t="shared" si="30"/>
        <v>#DIV/0!</v>
      </c>
      <c r="AM79" s="17" t="e">
        <f t="shared" si="31"/>
        <v>#DIV/0!</v>
      </c>
    </row>
    <row r="80" spans="1:39" s="4" customFormat="1" ht="15" customHeight="1" x14ac:dyDescent="0.15">
      <c r="A80" s="11">
        <v>76</v>
      </c>
      <c r="B80" s="12" t="s">
        <v>104</v>
      </c>
      <c r="C80" s="13" t="s">
        <v>12</v>
      </c>
      <c r="D80" s="13" t="s">
        <v>13</v>
      </c>
      <c r="E80" s="13">
        <v>3</v>
      </c>
      <c r="F80" s="14">
        <v>594</v>
      </c>
      <c r="G80" s="14">
        <v>600</v>
      </c>
      <c r="H80" s="15">
        <v>97.7</v>
      </c>
      <c r="I80" s="15">
        <v>6.0798362333674509</v>
      </c>
      <c r="J80" s="14"/>
      <c r="K80" s="14"/>
      <c r="L80" s="14"/>
      <c r="M80" s="14"/>
      <c r="N80" s="14"/>
      <c r="O80" s="14"/>
      <c r="P80" s="14"/>
      <c r="Q80" s="14"/>
      <c r="R80" s="14">
        <f t="shared" si="22"/>
        <v>0</v>
      </c>
      <c r="S80" s="14">
        <f t="shared" si="23"/>
        <v>0</v>
      </c>
      <c r="T80" s="14">
        <f t="shared" si="24"/>
        <v>0</v>
      </c>
      <c r="U80" s="14">
        <f t="shared" si="25"/>
        <v>0</v>
      </c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7" t="e">
        <f t="shared" si="26"/>
        <v>#DIV/0!</v>
      </c>
      <c r="AI80" s="17" t="e">
        <f t="shared" si="27"/>
        <v>#DIV/0!</v>
      </c>
      <c r="AJ80" s="17" t="e">
        <f t="shared" si="28"/>
        <v>#DIV/0!</v>
      </c>
      <c r="AK80" s="17" t="e">
        <f t="shared" si="29"/>
        <v>#DIV/0!</v>
      </c>
      <c r="AL80" s="17" t="e">
        <f t="shared" si="30"/>
        <v>#DIV/0!</v>
      </c>
      <c r="AM80" s="17" t="e">
        <f t="shared" si="31"/>
        <v>#DIV/0!</v>
      </c>
    </row>
    <row r="81" spans="1:39" s="4" customFormat="1" ht="15" customHeight="1" x14ac:dyDescent="0.15">
      <c r="A81" s="11">
        <v>77</v>
      </c>
      <c r="B81" s="12" t="s">
        <v>105</v>
      </c>
      <c r="C81" s="13" t="s">
        <v>12</v>
      </c>
      <c r="D81" s="13" t="s">
        <v>14</v>
      </c>
      <c r="E81" s="13">
        <v>8</v>
      </c>
      <c r="F81" s="14">
        <v>2600</v>
      </c>
      <c r="G81" s="14">
        <v>600</v>
      </c>
      <c r="H81" s="15">
        <v>50.39</v>
      </c>
      <c r="I81" s="15">
        <v>51.597539194284579</v>
      </c>
      <c r="J81" s="14"/>
      <c r="K81" s="14"/>
      <c r="L81" s="14"/>
      <c r="M81" s="14"/>
      <c r="N81" s="14"/>
      <c r="O81" s="14"/>
      <c r="P81" s="14"/>
      <c r="Q81" s="14"/>
      <c r="R81" s="14">
        <f t="shared" si="22"/>
        <v>0</v>
      </c>
      <c r="S81" s="14">
        <f t="shared" si="23"/>
        <v>0</v>
      </c>
      <c r="T81" s="14">
        <f t="shared" si="24"/>
        <v>0</v>
      </c>
      <c r="U81" s="14">
        <f t="shared" si="25"/>
        <v>0</v>
      </c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7" t="e">
        <f t="shared" si="26"/>
        <v>#DIV/0!</v>
      </c>
      <c r="AI81" s="17" t="e">
        <f t="shared" si="27"/>
        <v>#DIV/0!</v>
      </c>
      <c r="AJ81" s="17" t="e">
        <f t="shared" si="28"/>
        <v>#DIV/0!</v>
      </c>
      <c r="AK81" s="17" t="e">
        <f t="shared" si="29"/>
        <v>#DIV/0!</v>
      </c>
      <c r="AL81" s="17" t="e">
        <f t="shared" si="30"/>
        <v>#DIV/0!</v>
      </c>
      <c r="AM81" s="17" t="e">
        <f t="shared" si="31"/>
        <v>#DIV/0!</v>
      </c>
    </row>
    <row r="82" spans="1:39" s="4" customFormat="1" ht="15" customHeight="1" x14ac:dyDescent="0.15">
      <c r="A82" s="11">
        <v>78</v>
      </c>
      <c r="B82" s="12" t="s">
        <v>106</v>
      </c>
      <c r="C82" s="13" t="s">
        <v>12</v>
      </c>
      <c r="D82" s="13" t="s">
        <v>15</v>
      </c>
      <c r="E82" s="13">
        <v>7</v>
      </c>
      <c r="F82" s="14">
        <v>657</v>
      </c>
      <c r="G82" s="14">
        <v>597</v>
      </c>
      <c r="H82" s="15">
        <v>61.16</v>
      </c>
      <c r="I82" s="15">
        <v>10.742315238718117</v>
      </c>
      <c r="J82" s="14"/>
      <c r="K82" s="14"/>
      <c r="L82" s="14"/>
      <c r="M82" s="14"/>
      <c r="N82" s="14"/>
      <c r="O82" s="14"/>
      <c r="P82" s="14"/>
      <c r="Q82" s="14"/>
      <c r="R82" s="14">
        <f t="shared" si="22"/>
        <v>0</v>
      </c>
      <c r="S82" s="14">
        <f t="shared" si="23"/>
        <v>0</v>
      </c>
      <c r="T82" s="14">
        <f t="shared" si="24"/>
        <v>0</v>
      </c>
      <c r="U82" s="14">
        <f t="shared" si="25"/>
        <v>0</v>
      </c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7" t="e">
        <f t="shared" si="26"/>
        <v>#DIV/0!</v>
      </c>
      <c r="AI82" s="17" t="e">
        <f t="shared" si="27"/>
        <v>#DIV/0!</v>
      </c>
      <c r="AJ82" s="17" t="e">
        <f t="shared" si="28"/>
        <v>#DIV/0!</v>
      </c>
      <c r="AK82" s="17" t="e">
        <f t="shared" si="29"/>
        <v>#DIV/0!</v>
      </c>
      <c r="AL82" s="17" t="e">
        <f t="shared" si="30"/>
        <v>#DIV/0!</v>
      </c>
      <c r="AM82" s="17" t="e">
        <f t="shared" si="31"/>
        <v>#DIV/0!</v>
      </c>
    </row>
    <row r="83" spans="1:39" s="4" customFormat="1" ht="15" customHeight="1" x14ac:dyDescent="0.15">
      <c r="A83" s="11">
        <v>79</v>
      </c>
      <c r="B83" s="12" t="s">
        <v>107</v>
      </c>
      <c r="C83" s="13" t="s">
        <v>12</v>
      </c>
      <c r="D83" s="13" t="s">
        <v>14</v>
      </c>
      <c r="E83" s="13">
        <v>3</v>
      </c>
      <c r="F83" s="14">
        <v>209</v>
      </c>
      <c r="G83" s="14">
        <v>595</v>
      </c>
      <c r="H83" s="15">
        <v>23.11</v>
      </c>
      <c r="I83" s="15">
        <v>9.0437040242319338</v>
      </c>
      <c r="J83" s="14"/>
      <c r="K83" s="14"/>
      <c r="L83" s="14"/>
      <c r="M83" s="14"/>
      <c r="N83" s="14"/>
      <c r="O83" s="14"/>
      <c r="P83" s="14"/>
      <c r="Q83" s="14"/>
      <c r="R83" s="14">
        <f t="shared" si="22"/>
        <v>0</v>
      </c>
      <c r="S83" s="14">
        <f t="shared" si="23"/>
        <v>0</v>
      </c>
      <c r="T83" s="14">
        <f t="shared" si="24"/>
        <v>0</v>
      </c>
      <c r="U83" s="14">
        <f t="shared" si="25"/>
        <v>0</v>
      </c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7" t="e">
        <f t="shared" si="26"/>
        <v>#DIV/0!</v>
      </c>
      <c r="AI83" s="17" t="e">
        <f t="shared" si="27"/>
        <v>#DIV/0!</v>
      </c>
      <c r="AJ83" s="17" t="e">
        <f t="shared" si="28"/>
        <v>#DIV/0!</v>
      </c>
      <c r="AK83" s="17" t="e">
        <f t="shared" si="29"/>
        <v>#DIV/0!</v>
      </c>
      <c r="AL83" s="17" t="e">
        <f t="shared" si="30"/>
        <v>#DIV/0!</v>
      </c>
      <c r="AM83" s="17" t="e">
        <f t="shared" si="31"/>
        <v>#DIV/0!</v>
      </c>
    </row>
    <row r="84" spans="1:39" s="4" customFormat="1" ht="15" customHeight="1" x14ac:dyDescent="0.15">
      <c r="A84" s="11">
        <v>80</v>
      </c>
      <c r="B84" s="12" t="s">
        <v>108</v>
      </c>
      <c r="C84" s="13" t="s">
        <v>12</v>
      </c>
      <c r="D84" s="13" t="s">
        <v>13</v>
      </c>
      <c r="E84" s="13">
        <v>3</v>
      </c>
      <c r="F84" s="14">
        <v>1363</v>
      </c>
      <c r="G84" s="14">
        <v>587</v>
      </c>
      <c r="H84" s="15">
        <v>89.1</v>
      </c>
      <c r="I84" s="15">
        <v>15.297418630751965</v>
      </c>
      <c r="J84" s="14"/>
      <c r="K84" s="14"/>
      <c r="L84" s="14"/>
      <c r="M84" s="14"/>
      <c r="N84" s="14"/>
      <c r="O84" s="14"/>
      <c r="P84" s="14"/>
      <c r="Q84" s="14"/>
      <c r="R84" s="14">
        <f t="shared" si="22"/>
        <v>0</v>
      </c>
      <c r="S84" s="14">
        <f t="shared" si="23"/>
        <v>0</v>
      </c>
      <c r="T84" s="14">
        <f t="shared" si="24"/>
        <v>0</v>
      </c>
      <c r="U84" s="14">
        <f t="shared" si="25"/>
        <v>0</v>
      </c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7" t="e">
        <f t="shared" si="26"/>
        <v>#DIV/0!</v>
      </c>
      <c r="AI84" s="17" t="e">
        <f t="shared" si="27"/>
        <v>#DIV/0!</v>
      </c>
      <c r="AJ84" s="17" t="e">
        <f t="shared" si="28"/>
        <v>#DIV/0!</v>
      </c>
      <c r="AK84" s="17" t="e">
        <f t="shared" si="29"/>
        <v>#DIV/0!</v>
      </c>
      <c r="AL84" s="17" t="e">
        <f t="shared" si="30"/>
        <v>#DIV/0!</v>
      </c>
      <c r="AM84" s="17" t="e">
        <f t="shared" si="31"/>
        <v>#DIV/0!</v>
      </c>
    </row>
    <row r="85" spans="1:39" s="4" customFormat="1" ht="15" customHeight="1" x14ac:dyDescent="0.15">
      <c r="A85" s="11">
        <v>81</v>
      </c>
      <c r="B85" s="12" t="s">
        <v>109</v>
      </c>
      <c r="C85" s="13" t="s">
        <v>12</v>
      </c>
      <c r="D85" s="13" t="s">
        <v>13</v>
      </c>
      <c r="E85" s="13">
        <v>4</v>
      </c>
      <c r="F85" s="14">
        <v>1295</v>
      </c>
      <c r="G85" s="14">
        <v>580</v>
      </c>
      <c r="H85" s="15">
        <v>30.69</v>
      </c>
      <c r="I85" s="15">
        <v>42.196155099380903</v>
      </c>
      <c r="J85" s="14"/>
      <c r="K85" s="14"/>
      <c r="L85" s="14"/>
      <c r="M85" s="14"/>
      <c r="N85" s="14"/>
      <c r="O85" s="14"/>
      <c r="P85" s="14"/>
      <c r="Q85" s="14"/>
      <c r="R85" s="14">
        <f t="shared" si="22"/>
        <v>0</v>
      </c>
      <c r="S85" s="14">
        <f t="shared" si="23"/>
        <v>0</v>
      </c>
      <c r="T85" s="14">
        <f t="shared" si="24"/>
        <v>0</v>
      </c>
      <c r="U85" s="14">
        <f t="shared" si="25"/>
        <v>0</v>
      </c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7" t="e">
        <f t="shared" si="26"/>
        <v>#DIV/0!</v>
      </c>
      <c r="AI85" s="17" t="e">
        <f t="shared" si="27"/>
        <v>#DIV/0!</v>
      </c>
      <c r="AJ85" s="17" t="e">
        <f t="shared" si="28"/>
        <v>#DIV/0!</v>
      </c>
      <c r="AK85" s="17" t="e">
        <f t="shared" si="29"/>
        <v>#DIV/0!</v>
      </c>
      <c r="AL85" s="17" t="e">
        <f t="shared" si="30"/>
        <v>#DIV/0!</v>
      </c>
      <c r="AM85" s="17" t="e">
        <f t="shared" si="31"/>
        <v>#DIV/0!</v>
      </c>
    </row>
    <row r="86" spans="1:39" s="4" customFormat="1" ht="15" customHeight="1" x14ac:dyDescent="0.15">
      <c r="A86" s="11">
        <v>82</v>
      </c>
      <c r="B86" s="12" t="s">
        <v>110</v>
      </c>
      <c r="C86" s="13" t="s">
        <v>12</v>
      </c>
      <c r="D86" s="13" t="s">
        <v>14</v>
      </c>
      <c r="E86" s="13">
        <v>7</v>
      </c>
      <c r="F86" s="14">
        <v>6021</v>
      </c>
      <c r="G86" s="14">
        <v>576</v>
      </c>
      <c r="H86" s="15">
        <v>45.43</v>
      </c>
      <c r="I86" s="15">
        <v>132.53356812678845</v>
      </c>
      <c r="J86" s="14"/>
      <c r="K86" s="14"/>
      <c r="L86" s="14"/>
      <c r="M86" s="14"/>
      <c r="N86" s="14"/>
      <c r="O86" s="14"/>
      <c r="P86" s="14"/>
      <c r="Q86" s="14"/>
      <c r="R86" s="14">
        <f t="shared" si="22"/>
        <v>0</v>
      </c>
      <c r="S86" s="14">
        <f t="shared" si="23"/>
        <v>0</v>
      </c>
      <c r="T86" s="14">
        <f t="shared" si="24"/>
        <v>0</v>
      </c>
      <c r="U86" s="14">
        <f t="shared" si="25"/>
        <v>0</v>
      </c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7" t="e">
        <f t="shared" si="26"/>
        <v>#DIV/0!</v>
      </c>
      <c r="AI86" s="17" t="e">
        <f t="shared" si="27"/>
        <v>#DIV/0!</v>
      </c>
      <c r="AJ86" s="17" t="e">
        <f t="shared" si="28"/>
        <v>#DIV/0!</v>
      </c>
      <c r="AK86" s="17" t="e">
        <f t="shared" si="29"/>
        <v>#DIV/0!</v>
      </c>
      <c r="AL86" s="17" t="e">
        <f t="shared" si="30"/>
        <v>#DIV/0!</v>
      </c>
      <c r="AM86" s="17" t="e">
        <f t="shared" si="31"/>
        <v>#DIV/0!</v>
      </c>
    </row>
    <row r="87" spans="1:39" s="4" customFormat="1" ht="15" customHeight="1" x14ac:dyDescent="0.15">
      <c r="A87" s="11">
        <v>83</v>
      </c>
      <c r="B87" s="12" t="s">
        <v>111</v>
      </c>
      <c r="C87" s="13" t="s">
        <v>12</v>
      </c>
      <c r="D87" s="13" t="s">
        <v>14</v>
      </c>
      <c r="E87" s="13">
        <v>7</v>
      </c>
      <c r="F87" s="14">
        <v>1399</v>
      </c>
      <c r="G87" s="14">
        <v>576</v>
      </c>
      <c r="H87" s="15">
        <v>32.9</v>
      </c>
      <c r="I87" s="15">
        <v>42.52279635258359</v>
      </c>
      <c r="J87" s="14"/>
      <c r="K87" s="14"/>
      <c r="L87" s="14"/>
      <c r="M87" s="14"/>
      <c r="N87" s="14"/>
      <c r="O87" s="14"/>
      <c r="P87" s="14"/>
      <c r="Q87" s="14"/>
      <c r="R87" s="14">
        <f t="shared" si="22"/>
        <v>0</v>
      </c>
      <c r="S87" s="14">
        <f t="shared" si="23"/>
        <v>0</v>
      </c>
      <c r="T87" s="14">
        <f t="shared" si="24"/>
        <v>0</v>
      </c>
      <c r="U87" s="14">
        <f t="shared" si="25"/>
        <v>0</v>
      </c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7" t="e">
        <f t="shared" si="26"/>
        <v>#DIV/0!</v>
      </c>
      <c r="AI87" s="17" t="e">
        <f t="shared" si="27"/>
        <v>#DIV/0!</v>
      </c>
      <c r="AJ87" s="17" t="e">
        <f t="shared" si="28"/>
        <v>#DIV/0!</v>
      </c>
      <c r="AK87" s="17" t="e">
        <f t="shared" si="29"/>
        <v>#DIV/0!</v>
      </c>
      <c r="AL87" s="17" t="e">
        <f t="shared" si="30"/>
        <v>#DIV/0!</v>
      </c>
      <c r="AM87" s="17" t="e">
        <f t="shared" si="31"/>
        <v>#DIV/0!</v>
      </c>
    </row>
    <row r="88" spans="1:39" s="4" customFormat="1" ht="15" customHeight="1" x14ac:dyDescent="0.15">
      <c r="A88" s="11">
        <v>84</v>
      </c>
      <c r="B88" s="12" t="s">
        <v>112</v>
      </c>
      <c r="C88" s="13" t="s">
        <v>12</v>
      </c>
      <c r="D88" s="13" t="s">
        <v>13</v>
      </c>
      <c r="E88" s="13">
        <v>4</v>
      </c>
      <c r="F88" s="14">
        <v>733</v>
      </c>
      <c r="G88" s="14">
        <v>568</v>
      </c>
      <c r="H88" s="15">
        <v>32.840000000000003</v>
      </c>
      <c r="I88" s="15">
        <v>22.320341047503042</v>
      </c>
      <c r="J88" s="14"/>
      <c r="K88" s="14"/>
      <c r="L88" s="14"/>
      <c r="M88" s="14"/>
      <c r="N88" s="14"/>
      <c r="O88" s="14"/>
      <c r="P88" s="14"/>
      <c r="Q88" s="14"/>
      <c r="R88" s="14">
        <f t="shared" si="22"/>
        <v>0</v>
      </c>
      <c r="S88" s="14">
        <f t="shared" si="23"/>
        <v>0</v>
      </c>
      <c r="T88" s="14">
        <f t="shared" si="24"/>
        <v>0</v>
      </c>
      <c r="U88" s="14">
        <f t="shared" si="25"/>
        <v>0</v>
      </c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7" t="e">
        <f t="shared" si="26"/>
        <v>#DIV/0!</v>
      </c>
      <c r="AI88" s="17" t="e">
        <f t="shared" si="27"/>
        <v>#DIV/0!</v>
      </c>
      <c r="AJ88" s="17" t="e">
        <f t="shared" si="28"/>
        <v>#DIV/0!</v>
      </c>
      <c r="AK88" s="17" t="e">
        <f t="shared" si="29"/>
        <v>#DIV/0!</v>
      </c>
      <c r="AL88" s="17" t="e">
        <f t="shared" si="30"/>
        <v>#DIV/0!</v>
      </c>
      <c r="AM88" s="17" t="e">
        <f t="shared" si="31"/>
        <v>#DIV/0!</v>
      </c>
    </row>
    <row r="89" spans="1:39" s="4" customFormat="1" ht="15" customHeight="1" x14ac:dyDescent="0.15">
      <c r="A89" s="11">
        <v>85</v>
      </c>
      <c r="B89" s="12" t="s">
        <v>113</v>
      </c>
      <c r="C89" s="13" t="s">
        <v>12</v>
      </c>
      <c r="D89" s="13" t="s">
        <v>14</v>
      </c>
      <c r="E89" s="13">
        <v>4</v>
      </c>
      <c r="F89" s="14">
        <v>2273</v>
      </c>
      <c r="G89" s="14">
        <v>568</v>
      </c>
      <c r="H89" s="15">
        <v>97.3</v>
      </c>
      <c r="I89" s="15">
        <v>23.360739979445015</v>
      </c>
      <c r="J89" s="14"/>
      <c r="K89" s="14"/>
      <c r="L89" s="14"/>
      <c r="M89" s="14"/>
      <c r="N89" s="14"/>
      <c r="O89" s="14"/>
      <c r="P89" s="14"/>
      <c r="Q89" s="14"/>
      <c r="R89" s="14">
        <f t="shared" si="22"/>
        <v>0</v>
      </c>
      <c r="S89" s="14">
        <f t="shared" si="23"/>
        <v>0</v>
      </c>
      <c r="T89" s="14">
        <f t="shared" si="24"/>
        <v>0</v>
      </c>
      <c r="U89" s="14">
        <f t="shared" si="25"/>
        <v>0</v>
      </c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7" t="e">
        <f t="shared" si="26"/>
        <v>#DIV/0!</v>
      </c>
      <c r="AI89" s="17" t="e">
        <f t="shared" si="27"/>
        <v>#DIV/0!</v>
      </c>
      <c r="AJ89" s="17" t="e">
        <f t="shared" si="28"/>
        <v>#DIV/0!</v>
      </c>
      <c r="AK89" s="17" t="e">
        <f t="shared" si="29"/>
        <v>#DIV/0!</v>
      </c>
      <c r="AL89" s="17" t="e">
        <f t="shared" si="30"/>
        <v>#DIV/0!</v>
      </c>
      <c r="AM89" s="17" t="e">
        <f t="shared" si="31"/>
        <v>#DIV/0!</v>
      </c>
    </row>
    <row r="90" spans="1:39" s="4" customFormat="1" ht="15" customHeight="1" x14ac:dyDescent="0.15">
      <c r="A90" s="11">
        <v>86</v>
      </c>
      <c r="B90" s="12" t="s">
        <v>114</v>
      </c>
      <c r="C90" s="13" t="s">
        <v>12</v>
      </c>
      <c r="D90" s="13" t="s">
        <v>13</v>
      </c>
      <c r="E90" s="13">
        <v>4</v>
      </c>
      <c r="F90" s="14">
        <v>1008</v>
      </c>
      <c r="G90" s="14">
        <v>564</v>
      </c>
      <c r="H90" s="15">
        <v>38.18</v>
      </c>
      <c r="I90" s="15">
        <v>26.40125720272394</v>
      </c>
      <c r="J90" s="14"/>
      <c r="K90" s="14"/>
      <c r="L90" s="14"/>
      <c r="M90" s="14"/>
      <c r="N90" s="14"/>
      <c r="O90" s="14"/>
      <c r="P90" s="14"/>
      <c r="Q90" s="14"/>
      <c r="R90" s="14">
        <f t="shared" si="22"/>
        <v>0</v>
      </c>
      <c r="S90" s="14">
        <f t="shared" si="23"/>
        <v>0</v>
      </c>
      <c r="T90" s="14">
        <f t="shared" si="24"/>
        <v>0</v>
      </c>
      <c r="U90" s="14">
        <f t="shared" si="25"/>
        <v>0</v>
      </c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7" t="e">
        <f t="shared" si="26"/>
        <v>#DIV/0!</v>
      </c>
      <c r="AI90" s="17" t="e">
        <f t="shared" si="27"/>
        <v>#DIV/0!</v>
      </c>
      <c r="AJ90" s="17" t="e">
        <f t="shared" si="28"/>
        <v>#DIV/0!</v>
      </c>
      <c r="AK90" s="17" t="e">
        <f t="shared" si="29"/>
        <v>#DIV/0!</v>
      </c>
      <c r="AL90" s="17" t="e">
        <f t="shared" si="30"/>
        <v>#DIV/0!</v>
      </c>
      <c r="AM90" s="17" t="e">
        <f t="shared" si="31"/>
        <v>#DIV/0!</v>
      </c>
    </row>
    <row r="91" spans="1:39" s="4" customFormat="1" ht="15" customHeight="1" x14ac:dyDescent="0.15">
      <c r="A91" s="11">
        <v>87</v>
      </c>
      <c r="B91" s="12" t="s">
        <v>115</v>
      </c>
      <c r="C91" s="13" t="s">
        <v>12</v>
      </c>
      <c r="D91" s="13" t="s">
        <v>13</v>
      </c>
      <c r="E91" s="13">
        <v>3</v>
      </c>
      <c r="F91" s="14">
        <v>6529</v>
      </c>
      <c r="G91" s="14">
        <v>560</v>
      </c>
      <c r="H91" s="15">
        <v>19.3</v>
      </c>
      <c r="I91" s="15">
        <v>338.29015544041448</v>
      </c>
      <c r="J91" s="14"/>
      <c r="K91" s="14"/>
      <c r="L91" s="14"/>
      <c r="M91" s="14"/>
      <c r="N91" s="14"/>
      <c r="O91" s="14"/>
      <c r="P91" s="14"/>
      <c r="Q91" s="14"/>
      <c r="R91" s="14">
        <f t="shared" si="22"/>
        <v>0</v>
      </c>
      <c r="S91" s="14">
        <f t="shared" si="23"/>
        <v>0</v>
      </c>
      <c r="T91" s="14">
        <f t="shared" si="24"/>
        <v>0</v>
      </c>
      <c r="U91" s="14">
        <f t="shared" si="25"/>
        <v>0</v>
      </c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7" t="e">
        <f t="shared" si="26"/>
        <v>#DIV/0!</v>
      </c>
      <c r="AI91" s="17" t="e">
        <f t="shared" si="27"/>
        <v>#DIV/0!</v>
      </c>
      <c r="AJ91" s="17" t="e">
        <f t="shared" si="28"/>
        <v>#DIV/0!</v>
      </c>
      <c r="AK91" s="17" t="e">
        <f t="shared" si="29"/>
        <v>#DIV/0!</v>
      </c>
      <c r="AL91" s="17" t="e">
        <f t="shared" si="30"/>
        <v>#DIV/0!</v>
      </c>
      <c r="AM91" s="17" t="e">
        <f t="shared" si="31"/>
        <v>#DIV/0!</v>
      </c>
    </row>
    <row r="92" spans="1:39" s="4" customFormat="1" ht="15" customHeight="1" x14ac:dyDescent="0.15">
      <c r="A92" s="11">
        <v>88</v>
      </c>
      <c r="B92" s="12" t="s">
        <v>116</v>
      </c>
      <c r="C92" s="13" t="s">
        <v>12</v>
      </c>
      <c r="D92" s="13" t="s">
        <v>15</v>
      </c>
      <c r="E92" s="13">
        <v>7</v>
      </c>
      <c r="F92" s="14">
        <v>1314</v>
      </c>
      <c r="G92" s="14">
        <v>555</v>
      </c>
      <c r="H92" s="15">
        <v>113.07</v>
      </c>
      <c r="I92" s="15">
        <v>11.621119660387372</v>
      </c>
      <c r="J92" s="14"/>
      <c r="K92" s="14"/>
      <c r="L92" s="14"/>
      <c r="M92" s="14"/>
      <c r="N92" s="14"/>
      <c r="O92" s="14"/>
      <c r="P92" s="14"/>
      <c r="Q92" s="14"/>
      <c r="R92" s="14">
        <f t="shared" si="22"/>
        <v>0</v>
      </c>
      <c r="S92" s="14">
        <f t="shared" si="23"/>
        <v>0</v>
      </c>
      <c r="T92" s="14">
        <f t="shared" si="24"/>
        <v>0</v>
      </c>
      <c r="U92" s="14">
        <f t="shared" si="25"/>
        <v>0</v>
      </c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7" t="e">
        <f t="shared" si="26"/>
        <v>#DIV/0!</v>
      </c>
      <c r="AI92" s="17" t="e">
        <f t="shared" si="27"/>
        <v>#DIV/0!</v>
      </c>
      <c r="AJ92" s="17" t="e">
        <f t="shared" si="28"/>
        <v>#DIV/0!</v>
      </c>
      <c r="AK92" s="17" t="e">
        <f t="shared" si="29"/>
        <v>#DIV/0!</v>
      </c>
      <c r="AL92" s="17" t="e">
        <f t="shared" si="30"/>
        <v>#DIV/0!</v>
      </c>
      <c r="AM92" s="17" t="e">
        <f t="shared" si="31"/>
        <v>#DIV/0!</v>
      </c>
    </row>
    <row r="93" spans="1:39" s="4" customFormat="1" ht="15" customHeight="1" x14ac:dyDescent="0.15">
      <c r="A93" s="11">
        <v>89</v>
      </c>
      <c r="B93" s="12" t="s">
        <v>117</v>
      </c>
      <c r="C93" s="13" t="s">
        <v>12</v>
      </c>
      <c r="D93" s="13" t="s">
        <v>15</v>
      </c>
      <c r="E93" s="13">
        <v>3</v>
      </c>
      <c r="F93" s="14">
        <v>523</v>
      </c>
      <c r="G93" s="14">
        <v>552</v>
      </c>
      <c r="H93" s="15">
        <v>71.27</v>
      </c>
      <c r="I93" s="15">
        <v>7.3382910060333941</v>
      </c>
      <c r="J93" s="14"/>
      <c r="K93" s="14"/>
      <c r="L93" s="14"/>
      <c r="M93" s="14"/>
      <c r="N93" s="14"/>
      <c r="O93" s="14"/>
      <c r="P93" s="14"/>
      <c r="Q93" s="14"/>
      <c r="R93" s="14">
        <f t="shared" si="22"/>
        <v>0</v>
      </c>
      <c r="S93" s="14">
        <f t="shared" si="23"/>
        <v>0</v>
      </c>
      <c r="T93" s="14">
        <f t="shared" si="24"/>
        <v>0</v>
      </c>
      <c r="U93" s="14">
        <f t="shared" si="25"/>
        <v>0</v>
      </c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7" t="e">
        <f t="shared" si="26"/>
        <v>#DIV/0!</v>
      </c>
      <c r="AI93" s="17" t="e">
        <f t="shared" si="27"/>
        <v>#DIV/0!</v>
      </c>
      <c r="AJ93" s="17" t="e">
        <f t="shared" si="28"/>
        <v>#DIV/0!</v>
      </c>
      <c r="AK93" s="17" t="e">
        <f t="shared" si="29"/>
        <v>#DIV/0!</v>
      </c>
      <c r="AL93" s="17" t="e">
        <f t="shared" si="30"/>
        <v>#DIV/0!</v>
      </c>
      <c r="AM93" s="17" t="e">
        <f t="shared" si="31"/>
        <v>#DIV/0!</v>
      </c>
    </row>
    <row r="94" spans="1:39" s="4" customFormat="1" ht="15" customHeight="1" x14ac:dyDescent="0.15">
      <c r="A94" s="11">
        <v>90</v>
      </c>
      <c r="B94" s="12" t="s">
        <v>118</v>
      </c>
      <c r="C94" s="13" t="s">
        <v>12</v>
      </c>
      <c r="D94" s="13" t="s">
        <v>14</v>
      </c>
      <c r="E94" s="13">
        <v>3</v>
      </c>
      <c r="F94" s="14">
        <v>1018</v>
      </c>
      <c r="G94" s="14">
        <v>548</v>
      </c>
      <c r="H94" s="15">
        <v>128.68</v>
      </c>
      <c r="I94" s="15">
        <v>7.9110972956170338</v>
      </c>
      <c r="J94" s="14"/>
      <c r="K94" s="14"/>
      <c r="L94" s="14"/>
      <c r="M94" s="14"/>
      <c r="N94" s="14"/>
      <c r="O94" s="14"/>
      <c r="P94" s="14"/>
      <c r="Q94" s="14"/>
      <c r="R94" s="14">
        <f t="shared" si="22"/>
        <v>0</v>
      </c>
      <c r="S94" s="14">
        <f t="shared" si="23"/>
        <v>0</v>
      </c>
      <c r="T94" s="14">
        <f t="shared" si="24"/>
        <v>0</v>
      </c>
      <c r="U94" s="14">
        <f t="shared" si="25"/>
        <v>0</v>
      </c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7" t="e">
        <f t="shared" si="26"/>
        <v>#DIV/0!</v>
      </c>
      <c r="AI94" s="17" t="e">
        <f t="shared" si="27"/>
        <v>#DIV/0!</v>
      </c>
      <c r="AJ94" s="17" t="e">
        <f t="shared" si="28"/>
        <v>#DIV/0!</v>
      </c>
      <c r="AK94" s="17" t="e">
        <f t="shared" si="29"/>
        <v>#DIV/0!</v>
      </c>
      <c r="AL94" s="17" t="e">
        <f t="shared" si="30"/>
        <v>#DIV/0!</v>
      </c>
      <c r="AM94" s="17" t="e">
        <f t="shared" si="31"/>
        <v>#DIV/0!</v>
      </c>
    </row>
    <row r="95" spans="1:39" s="4" customFormat="1" ht="15" customHeight="1" x14ac:dyDescent="0.15">
      <c r="A95" s="11">
        <v>91</v>
      </c>
      <c r="B95" s="12" t="s">
        <v>119</v>
      </c>
      <c r="C95" s="13" t="s">
        <v>12</v>
      </c>
      <c r="D95" s="13" t="s">
        <v>14</v>
      </c>
      <c r="E95" s="13">
        <v>4</v>
      </c>
      <c r="F95" s="14">
        <v>7095</v>
      </c>
      <c r="G95" s="14">
        <v>548</v>
      </c>
      <c r="H95" s="15">
        <v>36.64</v>
      </c>
      <c r="I95" s="15">
        <v>193.64082969432314</v>
      </c>
      <c r="J95" s="14"/>
      <c r="K95" s="14"/>
      <c r="L95" s="14"/>
      <c r="M95" s="14"/>
      <c r="N95" s="14"/>
      <c r="O95" s="14"/>
      <c r="P95" s="14"/>
      <c r="Q95" s="14"/>
      <c r="R95" s="14">
        <f t="shared" si="22"/>
        <v>0</v>
      </c>
      <c r="S95" s="14">
        <f t="shared" si="23"/>
        <v>0</v>
      </c>
      <c r="T95" s="14">
        <f t="shared" si="24"/>
        <v>0</v>
      </c>
      <c r="U95" s="14">
        <f t="shared" si="25"/>
        <v>0</v>
      </c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7" t="e">
        <f t="shared" si="26"/>
        <v>#DIV/0!</v>
      </c>
      <c r="AI95" s="17" t="e">
        <f t="shared" si="27"/>
        <v>#DIV/0!</v>
      </c>
      <c r="AJ95" s="17" t="e">
        <f t="shared" si="28"/>
        <v>#DIV/0!</v>
      </c>
      <c r="AK95" s="17" t="e">
        <f t="shared" si="29"/>
        <v>#DIV/0!</v>
      </c>
      <c r="AL95" s="17" t="e">
        <f t="shared" si="30"/>
        <v>#DIV/0!</v>
      </c>
      <c r="AM95" s="17" t="e">
        <f t="shared" si="31"/>
        <v>#DIV/0!</v>
      </c>
    </row>
    <row r="96" spans="1:39" s="4" customFormat="1" ht="15" customHeight="1" x14ac:dyDescent="0.15">
      <c r="A96" s="11">
        <v>92</v>
      </c>
      <c r="B96" s="12" t="s">
        <v>120</v>
      </c>
      <c r="C96" s="13" t="s">
        <v>12</v>
      </c>
      <c r="D96" s="13" t="s">
        <v>19</v>
      </c>
      <c r="E96" s="13">
        <v>8</v>
      </c>
      <c r="F96" s="14">
        <v>2952</v>
      </c>
      <c r="G96" s="14">
        <v>546</v>
      </c>
      <c r="H96" s="15">
        <v>38.19</v>
      </c>
      <c r="I96" s="15">
        <v>77.297721916732129</v>
      </c>
      <c r="J96" s="14"/>
      <c r="K96" s="14"/>
      <c r="L96" s="14"/>
      <c r="M96" s="14"/>
      <c r="N96" s="14"/>
      <c r="O96" s="14"/>
      <c r="P96" s="14"/>
      <c r="Q96" s="14"/>
      <c r="R96" s="14">
        <f t="shared" si="22"/>
        <v>0</v>
      </c>
      <c r="S96" s="14">
        <f t="shared" si="23"/>
        <v>0</v>
      </c>
      <c r="T96" s="14">
        <f t="shared" si="24"/>
        <v>0</v>
      </c>
      <c r="U96" s="14">
        <f t="shared" si="25"/>
        <v>0</v>
      </c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7" t="e">
        <f t="shared" si="26"/>
        <v>#DIV/0!</v>
      </c>
      <c r="AI96" s="17" t="e">
        <f t="shared" si="27"/>
        <v>#DIV/0!</v>
      </c>
      <c r="AJ96" s="17" t="e">
        <f t="shared" si="28"/>
        <v>#DIV/0!</v>
      </c>
      <c r="AK96" s="17" t="e">
        <f t="shared" si="29"/>
        <v>#DIV/0!</v>
      </c>
      <c r="AL96" s="17" t="e">
        <f t="shared" si="30"/>
        <v>#DIV/0!</v>
      </c>
      <c r="AM96" s="17" t="e">
        <f t="shared" si="31"/>
        <v>#DIV/0!</v>
      </c>
    </row>
    <row r="97" spans="1:39" s="4" customFormat="1" ht="15" customHeight="1" x14ac:dyDescent="0.15">
      <c r="A97" s="11">
        <v>93</v>
      </c>
      <c r="B97" s="12" t="s">
        <v>121</v>
      </c>
      <c r="C97" s="13" t="s">
        <v>12</v>
      </c>
      <c r="D97" s="13" t="s">
        <v>16</v>
      </c>
      <c r="E97" s="13">
        <v>7</v>
      </c>
      <c r="F97" s="14">
        <v>2919</v>
      </c>
      <c r="G97" s="14">
        <v>540</v>
      </c>
      <c r="H97" s="15">
        <v>26</v>
      </c>
      <c r="I97" s="15">
        <v>112.26923076923077</v>
      </c>
      <c r="J97" s="14"/>
      <c r="K97" s="14"/>
      <c r="L97" s="14"/>
      <c r="M97" s="14"/>
      <c r="N97" s="14"/>
      <c r="O97" s="14"/>
      <c r="P97" s="14"/>
      <c r="Q97" s="14"/>
      <c r="R97" s="14">
        <f t="shared" si="22"/>
        <v>0</v>
      </c>
      <c r="S97" s="14">
        <f t="shared" si="23"/>
        <v>0</v>
      </c>
      <c r="T97" s="14">
        <f t="shared" si="24"/>
        <v>0</v>
      </c>
      <c r="U97" s="14">
        <f t="shared" si="25"/>
        <v>0</v>
      </c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7" t="e">
        <f t="shared" si="26"/>
        <v>#DIV/0!</v>
      </c>
      <c r="AI97" s="17" t="e">
        <f t="shared" si="27"/>
        <v>#DIV/0!</v>
      </c>
      <c r="AJ97" s="17" t="e">
        <f t="shared" si="28"/>
        <v>#DIV/0!</v>
      </c>
      <c r="AK97" s="17" t="e">
        <f t="shared" si="29"/>
        <v>#DIV/0!</v>
      </c>
      <c r="AL97" s="17" t="e">
        <f t="shared" si="30"/>
        <v>#DIV/0!</v>
      </c>
      <c r="AM97" s="17" t="e">
        <f t="shared" si="31"/>
        <v>#DIV/0!</v>
      </c>
    </row>
    <row r="98" spans="1:39" s="4" customFormat="1" ht="15" customHeight="1" x14ac:dyDescent="0.15">
      <c r="A98" s="11">
        <v>94</v>
      </c>
      <c r="B98" s="12" t="s">
        <v>122</v>
      </c>
      <c r="C98" s="13" t="s">
        <v>12</v>
      </c>
      <c r="D98" s="13" t="s">
        <v>14</v>
      </c>
      <c r="E98" s="13">
        <v>3</v>
      </c>
      <c r="F98" s="14">
        <v>2155</v>
      </c>
      <c r="G98" s="14">
        <v>530</v>
      </c>
      <c r="H98" s="15">
        <v>43.36</v>
      </c>
      <c r="I98" s="15">
        <v>49.700184501845023</v>
      </c>
      <c r="J98" s="14"/>
      <c r="K98" s="14"/>
      <c r="L98" s="14"/>
      <c r="M98" s="14"/>
      <c r="N98" s="14"/>
      <c r="O98" s="14"/>
      <c r="P98" s="14"/>
      <c r="Q98" s="14"/>
      <c r="R98" s="14">
        <f t="shared" si="22"/>
        <v>0</v>
      </c>
      <c r="S98" s="14">
        <f t="shared" si="23"/>
        <v>0</v>
      </c>
      <c r="T98" s="14">
        <f t="shared" si="24"/>
        <v>0</v>
      </c>
      <c r="U98" s="14">
        <f t="shared" si="25"/>
        <v>0</v>
      </c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7" t="e">
        <f t="shared" si="26"/>
        <v>#DIV/0!</v>
      </c>
      <c r="AI98" s="17" t="e">
        <f t="shared" si="27"/>
        <v>#DIV/0!</v>
      </c>
      <c r="AJ98" s="17" t="e">
        <f t="shared" si="28"/>
        <v>#DIV/0!</v>
      </c>
      <c r="AK98" s="17" t="e">
        <f t="shared" si="29"/>
        <v>#DIV/0!</v>
      </c>
      <c r="AL98" s="17" t="e">
        <f t="shared" si="30"/>
        <v>#DIV/0!</v>
      </c>
      <c r="AM98" s="17" t="e">
        <f t="shared" si="31"/>
        <v>#DIV/0!</v>
      </c>
    </row>
    <row r="99" spans="1:39" s="4" customFormat="1" ht="15" customHeight="1" x14ac:dyDescent="0.15">
      <c r="A99" s="11">
        <v>95</v>
      </c>
      <c r="B99" s="12" t="s">
        <v>123</v>
      </c>
      <c r="C99" s="13" t="s">
        <v>12</v>
      </c>
      <c r="D99" s="13" t="s">
        <v>17</v>
      </c>
      <c r="E99" s="13">
        <v>1</v>
      </c>
      <c r="F99" s="14">
        <v>570</v>
      </c>
      <c r="G99" s="14">
        <v>530</v>
      </c>
      <c r="H99" s="15">
        <v>170.39</v>
      </c>
      <c r="I99" s="15">
        <v>3.3452667410059278</v>
      </c>
      <c r="J99" s="14"/>
      <c r="K99" s="14"/>
      <c r="L99" s="14"/>
      <c r="M99" s="14"/>
      <c r="N99" s="14"/>
      <c r="O99" s="14"/>
      <c r="P99" s="14"/>
      <c r="Q99" s="14"/>
      <c r="R99" s="14">
        <f t="shared" si="22"/>
        <v>0</v>
      </c>
      <c r="S99" s="14">
        <f t="shared" si="23"/>
        <v>0</v>
      </c>
      <c r="T99" s="14">
        <f t="shared" si="24"/>
        <v>0</v>
      </c>
      <c r="U99" s="14">
        <f t="shared" si="25"/>
        <v>0</v>
      </c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7" t="e">
        <f t="shared" si="26"/>
        <v>#DIV/0!</v>
      </c>
      <c r="AI99" s="17" t="e">
        <f t="shared" si="27"/>
        <v>#DIV/0!</v>
      </c>
      <c r="AJ99" s="17" t="e">
        <f t="shared" si="28"/>
        <v>#DIV/0!</v>
      </c>
      <c r="AK99" s="17" t="e">
        <f t="shared" si="29"/>
        <v>#DIV/0!</v>
      </c>
      <c r="AL99" s="17" t="e">
        <f t="shared" si="30"/>
        <v>#DIV/0!</v>
      </c>
      <c r="AM99" s="17" t="e">
        <f t="shared" si="31"/>
        <v>#DIV/0!</v>
      </c>
    </row>
    <row r="100" spans="1:39" s="4" customFormat="1" ht="15" customHeight="1" x14ac:dyDescent="0.15">
      <c r="A100" s="11">
        <v>96</v>
      </c>
      <c r="B100" s="12" t="s">
        <v>124</v>
      </c>
      <c r="C100" s="13" t="s">
        <v>12</v>
      </c>
      <c r="D100" s="13" t="s">
        <v>14</v>
      </c>
      <c r="E100" s="13">
        <v>1</v>
      </c>
      <c r="F100" s="14">
        <v>1873</v>
      </c>
      <c r="G100" s="14">
        <v>500</v>
      </c>
      <c r="H100" s="15">
        <v>52.24</v>
      </c>
      <c r="I100" s="15">
        <v>35.853751914241961</v>
      </c>
      <c r="J100" s="14"/>
      <c r="K100" s="14"/>
      <c r="L100" s="14"/>
      <c r="M100" s="14"/>
      <c r="N100" s="14"/>
      <c r="O100" s="14"/>
      <c r="P100" s="14"/>
      <c r="Q100" s="14"/>
      <c r="R100" s="14">
        <f t="shared" si="22"/>
        <v>0</v>
      </c>
      <c r="S100" s="14">
        <f t="shared" si="23"/>
        <v>0</v>
      </c>
      <c r="T100" s="14">
        <f t="shared" si="24"/>
        <v>0</v>
      </c>
      <c r="U100" s="14">
        <f t="shared" si="25"/>
        <v>0</v>
      </c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7" t="e">
        <f t="shared" si="26"/>
        <v>#DIV/0!</v>
      </c>
      <c r="AI100" s="17" t="e">
        <f t="shared" si="27"/>
        <v>#DIV/0!</v>
      </c>
      <c r="AJ100" s="17" t="e">
        <f t="shared" si="28"/>
        <v>#DIV/0!</v>
      </c>
      <c r="AK100" s="17" t="e">
        <f t="shared" si="29"/>
        <v>#DIV/0!</v>
      </c>
      <c r="AL100" s="17" t="e">
        <f t="shared" si="30"/>
        <v>#DIV/0!</v>
      </c>
      <c r="AM100" s="17" t="e">
        <f t="shared" si="31"/>
        <v>#DIV/0!</v>
      </c>
    </row>
    <row r="101" spans="1:39" s="4" customFormat="1" ht="15" customHeight="1" x14ac:dyDescent="0.15">
      <c r="A101" s="11">
        <v>97</v>
      </c>
      <c r="B101" s="12" t="s">
        <v>125</v>
      </c>
      <c r="C101" s="13" t="s">
        <v>12</v>
      </c>
      <c r="D101" s="13" t="s">
        <v>17</v>
      </c>
      <c r="E101" s="13">
        <v>8</v>
      </c>
      <c r="F101" s="14">
        <v>10913</v>
      </c>
      <c r="G101" s="14">
        <v>500</v>
      </c>
      <c r="H101" s="15">
        <v>120.83</v>
      </c>
      <c r="I101" s="15">
        <v>90.316974261358936</v>
      </c>
      <c r="J101" s="14"/>
      <c r="K101" s="14"/>
      <c r="L101" s="14"/>
      <c r="M101" s="14"/>
      <c r="N101" s="14"/>
      <c r="O101" s="14"/>
      <c r="P101" s="14"/>
      <c r="Q101" s="14"/>
      <c r="R101" s="14">
        <f t="shared" si="22"/>
        <v>0</v>
      </c>
      <c r="S101" s="14">
        <f t="shared" si="23"/>
        <v>0</v>
      </c>
      <c r="T101" s="14">
        <f t="shared" si="24"/>
        <v>0</v>
      </c>
      <c r="U101" s="14">
        <f t="shared" si="25"/>
        <v>0</v>
      </c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7" t="e">
        <f t="shared" si="26"/>
        <v>#DIV/0!</v>
      </c>
      <c r="AI101" s="17" t="e">
        <f t="shared" si="27"/>
        <v>#DIV/0!</v>
      </c>
      <c r="AJ101" s="17" t="e">
        <f t="shared" si="28"/>
        <v>#DIV/0!</v>
      </c>
      <c r="AK101" s="17" t="e">
        <f t="shared" si="29"/>
        <v>#DIV/0!</v>
      </c>
      <c r="AL101" s="17" t="e">
        <f t="shared" si="30"/>
        <v>#DIV/0!</v>
      </c>
      <c r="AM101" s="17" t="e">
        <f t="shared" si="31"/>
        <v>#DIV/0!</v>
      </c>
    </row>
    <row r="102" spans="1:39" s="4" customFormat="1" ht="15" customHeight="1" x14ac:dyDescent="0.15">
      <c r="A102" s="11">
        <v>98</v>
      </c>
      <c r="B102" s="12" t="s">
        <v>126</v>
      </c>
      <c r="C102" s="13" t="s">
        <v>12</v>
      </c>
      <c r="D102" s="13" t="s">
        <v>15</v>
      </c>
      <c r="E102" s="13">
        <v>4</v>
      </c>
      <c r="F102" s="14">
        <v>2657</v>
      </c>
      <c r="G102" s="14">
        <v>500</v>
      </c>
      <c r="H102" s="15">
        <v>89.7</v>
      </c>
      <c r="I102" s="15">
        <v>29.620958751393534</v>
      </c>
      <c r="J102" s="14"/>
      <c r="K102" s="14"/>
      <c r="L102" s="14"/>
      <c r="M102" s="14"/>
      <c r="N102" s="14"/>
      <c r="O102" s="14"/>
      <c r="P102" s="14"/>
      <c r="Q102" s="14"/>
      <c r="R102" s="14">
        <f t="shared" si="22"/>
        <v>0</v>
      </c>
      <c r="S102" s="14">
        <f t="shared" si="23"/>
        <v>0</v>
      </c>
      <c r="T102" s="14">
        <f t="shared" si="24"/>
        <v>0</v>
      </c>
      <c r="U102" s="14">
        <f t="shared" si="25"/>
        <v>0</v>
      </c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7" t="e">
        <f t="shared" si="26"/>
        <v>#DIV/0!</v>
      </c>
      <c r="AI102" s="17" t="e">
        <f t="shared" si="27"/>
        <v>#DIV/0!</v>
      </c>
      <c r="AJ102" s="17" t="e">
        <f t="shared" si="28"/>
        <v>#DIV/0!</v>
      </c>
      <c r="AK102" s="17" t="e">
        <f t="shared" si="29"/>
        <v>#DIV/0!</v>
      </c>
      <c r="AL102" s="17" t="e">
        <f t="shared" si="30"/>
        <v>#DIV/0!</v>
      </c>
      <c r="AM102" s="17" t="e">
        <f t="shared" si="31"/>
        <v>#DIV/0!</v>
      </c>
    </row>
    <row r="103" spans="1:39" s="4" customFormat="1" ht="15" customHeight="1" x14ac:dyDescent="0.15">
      <c r="A103" s="11">
        <v>99</v>
      </c>
      <c r="B103" s="12" t="s">
        <v>127</v>
      </c>
      <c r="C103" s="13" t="s">
        <v>12</v>
      </c>
      <c r="D103" s="13" t="s">
        <v>13</v>
      </c>
      <c r="E103" s="13">
        <v>3</v>
      </c>
      <c r="F103" s="14">
        <v>2683</v>
      </c>
      <c r="G103" s="14">
        <v>497</v>
      </c>
      <c r="H103" s="15">
        <v>13.32</v>
      </c>
      <c r="I103" s="15">
        <v>201.42642642642642</v>
      </c>
      <c r="J103" s="14"/>
      <c r="K103" s="14"/>
      <c r="L103" s="14"/>
      <c r="M103" s="14"/>
      <c r="N103" s="14"/>
      <c r="O103" s="14"/>
      <c r="P103" s="14"/>
      <c r="Q103" s="14"/>
      <c r="R103" s="14">
        <f t="shared" si="22"/>
        <v>0</v>
      </c>
      <c r="S103" s="14">
        <f t="shared" si="23"/>
        <v>0</v>
      </c>
      <c r="T103" s="14">
        <f t="shared" si="24"/>
        <v>0</v>
      </c>
      <c r="U103" s="14">
        <f t="shared" si="25"/>
        <v>0</v>
      </c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7" t="e">
        <f t="shared" si="26"/>
        <v>#DIV/0!</v>
      </c>
      <c r="AI103" s="17" t="e">
        <f t="shared" si="27"/>
        <v>#DIV/0!</v>
      </c>
      <c r="AJ103" s="17" t="e">
        <f t="shared" si="28"/>
        <v>#DIV/0!</v>
      </c>
      <c r="AK103" s="17" t="e">
        <f t="shared" si="29"/>
        <v>#DIV/0!</v>
      </c>
      <c r="AL103" s="17" t="e">
        <f t="shared" si="30"/>
        <v>#DIV/0!</v>
      </c>
      <c r="AM103" s="17" t="e">
        <f t="shared" si="31"/>
        <v>#DIV/0!</v>
      </c>
    </row>
    <row r="104" spans="1:39" s="4" customFormat="1" ht="15" customHeight="1" x14ac:dyDescent="0.15">
      <c r="A104" s="11">
        <v>100</v>
      </c>
      <c r="B104" s="12" t="s">
        <v>128</v>
      </c>
      <c r="C104" s="13" t="s">
        <v>12</v>
      </c>
      <c r="D104" s="13" t="s">
        <v>13</v>
      </c>
      <c r="E104" s="13">
        <v>7</v>
      </c>
      <c r="F104" s="14">
        <v>3248</v>
      </c>
      <c r="G104" s="14">
        <v>495</v>
      </c>
      <c r="H104" s="15">
        <v>40.74</v>
      </c>
      <c r="I104" s="15">
        <v>79.725085910652922</v>
      </c>
      <c r="J104" s="14"/>
      <c r="K104" s="14"/>
      <c r="L104" s="14"/>
      <c r="M104" s="14"/>
      <c r="N104" s="14"/>
      <c r="O104" s="14"/>
      <c r="P104" s="14"/>
      <c r="Q104" s="14"/>
      <c r="R104" s="14">
        <f t="shared" si="22"/>
        <v>0</v>
      </c>
      <c r="S104" s="14">
        <f t="shared" si="23"/>
        <v>0</v>
      </c>
      <c r="T104" s="14">
        <f t="shared" si="24"/>
        <v>0</v>
      </c>
      <c r="U104" s="14">
        <f t="shared" si="25"/>
        <v>0</v>
      </c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7" t="e">
        <f t="shared" si="26"/>
        <v>#DIV/0!</v>
      </c>
      <c r="AI104" s="17" t="e">
        <f t="shared" si="27"/>
        <v>#DIV/0!</v>
      </c>
      <c r="AJ104" s="17" t="e">
        <f t="shared" si="28"/>
        <v>#DIV/0!</v>
      </c>
      <c r="AK104" s="17" t="e">
        <f t="shared" si="29"/>
        <v>#DIV/0!</v>
      </c>
      <c r="AL104" s="17" t="e">
        <f t="shared" si="30"/>
        <v>#DIV/0!</v>
      </c>
      <c r="AM104" s="17" t="e">
        <f t="shared" si="31"/>
        <v>#DIV/0!</v>
      </c>
    </row>
    <row r="105" spans="1:39" s="4" customFormat="1" ht="15" customHeight="1" x14ac:dyDescent="0.15">
      <c r="A105" s="11">
        <v>101</v>
      </c>
      <c r="B105" s="12" t="s">
        <v>129</v>
      </c>
      <c r="C105" s="13" t="s">
        <v>21</v>
      </c>
      <c r="D105" s="13" t="s">
        <v>14</v>
      </c>
      <c r="E105" s="13">
        <v>6</v>
      </c>
      <c r="F105" s="14">
        <v>1622</v>
      </c>
      <c r="G105" s="14">
        <v>492</v>
      </c>
      <c r="H105" s="15">
        <v>90.37</v>
      </c>
      <c r="I105" s="15">
        <v>17.948434214894323</v>
      </c>
      <c r="J105" s="14"/>
      <c r="K105" s="14"/>
      <c r="L105" s="14"/>
      <c r="M105" s="14"/>
      <c r="N105" s="14"/>
      <c r="O105" s="14"/>
      <c r="P105" s="14"/>
      <c r="Q105" s="14"/>
      <c r="R105" s="14">
        <f t="shared" si="22"/>
        <v>0</v>
      </c>
      <c r="S105" s="14">
        <f t="shared" si="23"/>
        <v>0</v>
      </c>
      <c r="T105" s="14">
        <f t="shared" si="24"/>
        <v>0</v>
      </c>
      <c r="U105" s="14">
        <f t="shared" si="25"/>
        <v>0</v>
      </c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7" t="e">
        <f t="shared" si="26"/>
        <v>#DIV/0!</v>
      </c>
      <c r="AI105" s="17" t="e">
        <f t="shared" si="27"/>
        <v>#DIV/0!</v>
      </c>
      <c r="AJ105" s="17" t="e">
        <f t="shared" si="28"/>
        <v>#DIV/0!</v>
      </c>
      <c r="AK105" s="17" t="e">
        <f t="shared" si="29"/>
        <v>#DIV/0!</v>
      </c>
      <c r="AL105" s="17" t="e">
        <f t="shared" si="30"/>
        <v>#DIV/0!</v>
      </c>
      <c r="AM105" s="17" t="e">
        <f t="shared" si="31"/>
        <v>#DIV/0!</v>
      </c>
    </row>
    <row r="106" spans="1:39" s="4" customFormat="1" ht="15" customHeight="1" x14ac:dyDescent="0.15">
      <c r="A106" s="11">
        <v>102</v>
      </c>
      <c r="B106" s="12" t="s">
        <v>130</v>
      </c>
      <c r="C106" s="13" t="s">
        <v>21</v>
      </c>
      <c r="D106" s="13" t="s">
        <v>14</v>
      </c>
      <c r="E106" s="13">
        <v>6</v>
      </c>
      <c r="F106" s="14">
        <v>880</v>
      </c>
      <c r="G106" s="14">
        <v>485</v>
      </c>
      <c r="H106" s="15">
        <v>98.41</v>
      </c>
      <c r="I106" s="15">
        <v>8.9421806726958639</v>
      </c>
      <c r="J106" s="14"/>
      <c r="K106" s="14"/>
      <c r="L106" s="14"/>
      <c r="M106" s="14"/>
      <c r="N106" s="14"/>
      <c r="O106" s="14"/>
      <c r="P106" s="14"/>
      <c r="Q106" s="14"/>
      <c r="R106" s="14">
        <f t="shared" si="22"/>
        <v>0</v>
      </c>
      <c r="S106" s="14">
        <f t="shared" si="23"/>
        <v>0</v>
      </c>
      <c r="T106" s="14">
        <f t="shared" si="24"/>
        <v>0</v>
      </c>
      <c r="U106" s="14">
        <f t="shared" si="25"/>
        <v>0</v>
      </c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7" t="e">
        <f t="shared" si="26"/>
        <v>#DIV/0!</v>
      </c>
      <c r="AI106" s="17" t="e">
        <f t="shared" si="27"/>
        <v>#DIV/0!</v>
      </c>
      <c r="AJ106" s="17" t="e">
        <f t="shared" si="28"/>
        <v>#DIV/0!</v>
      </c>
      <c r="AK106" s="17" t="e">
        <f t="shared" si="29"/>
        <v>#DIV/0!</v>
      </c>
      <c r="AL106" s="17" t="e">
        <f t="shared" si="30"/>
        <v>#DIV/0!</v>
      </c>
      <c r="AM106" s="17" t="e">
        <f t="shared" si="31"/>
        <v>#DIV/0!</v>
      </c>
    </row>
    <row r="107" spans="1:39" s="4" customFormat="1" ht="15" customHeight="1" x14ac:dyDescent="0.15">
      <c r="A107" s="11">
        <v>103</v>
      </c>
      <c r="B107" s="12" t="s">
        <v>131</v>
      </c>
      <c r="C107" s="13" t="s">
        <v>21</v>
      </c>
      <c r="D107" s="13" t="s">
        <v>22</v>
      </c>
      <c r="E107" s="13">
        <v>5</v>
      </c>
      <c r="F107" s="14">
        <v>11968</v>
      </c>
      <c r="G107" s="14">
        <v>482</v>
      </c>
      <c r="H107" s="15">
        <v>126.2</v>
      </c>
      <c r="I107" s="15">
        <v>94.833597464342319</v>
      </c>
      <c r="J107" s="14"/>
      <c r="K107" s="14"/>
      <c r="L107" s="14"/>
      <c r="M107" s="14"/>
      <c r="N107" s="14"/>
      <c r="O107" s="14"/>
      <c r="P107" s="14"/>
      <c r="Q107" s="14"/>
      <c r="R107" s="14">
        <f t="shared" si="22"/>
        <v>0</v>
      </c>
      <c r="S107" s="14">
        <f t="shared" si="23"/>
        <v>0</v>
      </c>
      <c r="T107" s="14">
        <f t="shared" si="24"/>
        <v>0</v>
      </c>
      <c r="U107" s="14">
        <f t="shared" si="25"/>
        <v>0</v>
      </c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7" t="e">
        <f t="shared" si="26"/>
        <v>#DIV/0!</v>
      </c>
      <c r="AI107" s="17" t="e">
        <f t="shared" si="27"/>
        <v>#DIV/0!</v>
      </c>
      <c r="AJ107" s="17" t="e">
        <f t="shared" si="28"/>
        <v>#DIV/0!</v>
      </c>
      <c r="AK107" s="17" t="e">
        <f t="shared" si="29"/>
        <v>#DIV/0!</v>
      </c>
      <c r="AL107" s="17" t="e">
        <f t="shared" si="30"/>
        <v>#DIV/0!</v>
      </c>
      <c r="AM107" s="17" t="e">
        <f t="shared" si="31"/>
        <v>#DIV/0!</v>
      </c>
    </row>
    <row r="108" spans="1:39" s="4" customFormat="1" ht="15" customHeight="1" x14ac:dyDescent="0.15">
      <c r="A108" s="11">
        <v>104</v>
      </c>
      <c r="B108" s="12" t="s">
        <v>132</v>
      </c>
      <c r="C108" s="13" t="s">
        <v>21</v>
      </c>
      <c r="D108" s="13" t="s">
        <v>13</v>
      </c>
      <c r="E108" s="13">
        <v>6</v>
      </c>
      <c r="F108" s="14">
        <v>664</v>
      </c>
      <c r="G108" s="14">
        <v>479</v>
      </c>
      <c r="H108" s="15">
        <v>49.69</v>
      </c>
      <c r="I108" s="15">
        <v>13.362849667941235</v>
      </c>
      <c r="J108" s="14"/>
      <c r="K108" s="14"/>
      <c r="L108" s="14"/>
      <c r="M108" s="14"/>
      <c r="N108" s="14"/>
      <c r="O108" s="14"/>
      <c r="P108" s="14"/>
      <c r="Q108" s="14"/>
      <c r="R108" s="14">
        <f t="shared" si="22"/>
        <v>0</v>
      </c>
      <c r="S108" s="14">
        <f t="shared" si="23"/>
        <v>0</v>
      </c>
      <c r="T108" s="14">
        <f t="shared" si="24"/>
        <v>0</v>
      </c>
      <c r="U108" s="14">
        <f t="shared" si="25"/>
        <v>0</v>
      </c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7" t="e">
        <f t="shared" si="26"/>
        <v>#DIV/0!</v>
      </c>
      <c r="AI108" s="17" t="e">
        <f t="shared" si="27"/>
        <v>#DIV/0!</v>
      </c>
      <c r="AJ108" s="17" t="e">
        <f t="shared" si="28"/>
        <v>#DIV/0!</v>
      </c>
      <c r="AK108" s="17" t="e">
        <f t="shared" si="29"/>
        <v>#DIV/0!</v>
      </c>
      <c r="AL108" s="17" t="e">
        <f t="shared" si="30"/>
        <v>#DIV/0!</v>
      </c>
      <c r="AM108" s="17" t="e">
        <f t="shared" si="31"/>
        <v>#DIV/0!</v>
      </c>
    </row>
    <row r="109" spans="1:39" s="4" customFormat="1" ht="15" customHeight="1" x14ac:dyDescent="0.15">
      <c r="A109" s="11">
        <v>105</v>
      </c>
      <c r="B109" s="12" t="s">
        <v>133</v>
      </c>
      <c r="C109" s="13" t="s">
        <v>21</v>
      </c>
      <c r="D109" s="13" t="s">
        <v>13</v>
      </c>
      <c r="E109" s="13">
        <v>6</v>
      </c>
      <c r="F109" s="14">
        <v>284</v>
      </c>
      <c r="G109" s="14">
        <v>461</v>
      </c>
      <c r="H109" s="15">
        <v>14.9</v>
      </c>
      <c r="I109" s="15">
        <v>19.060402684563758</v>
      </c>
      <c r="J109" s="14"/>
      <c r="K109" s="14"/>
      <c r="L109" s="14"/>
      <c r="M109" s="14"/>
      <c r="N109" s="14"/>
      <c r="O109" s="14"/>
      <c r="P109" s="14"/>
      <c r="Q109" s="14"/>
      <c r="R109" s="14">
        <f t="shared" si="22"/>
        <v>0</v>
      </c>
      <c r="S109" s="14">
        <f t="shared" si="23"/>
        <v>0</v>
      </c>
      <c r="T109" s="14">
        <f t="shared" si="24"/>
        <v>0</v>
      </c>
      <c r="U109" s="14">
        <f t="shared" si="25"/>
        <v>0</v>
      </c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7" t="e">
        <f t="shared" si="26"/>
        <v>#DIV/0!</v>
      </c>
      <c r="AI109" s="17" t="e">
        <f t="shared" si="27"/>
        <v>#DIV/0!</v>
      </c>
      <c r="AJ109" s="17" t="e">
        <f t="shared" si="28"/>
        <v>#DIV/0!</v>
      </c>
      <c r="AK109" s="17" t="e">
        <f t="shared" si="29"/>
        <v>#DIV/0!</v>
      </c>
      <c r="AL109" s="17" t="e">
        <f t="shared" si="30"/>
        <v>#DIV/0!</v>
      </c>
      <c r="AM109" s="17" t="e">
        <f t="shared" si="31"/>
        <v>#DIV/0!</v>
      </c>
    </row>
    <row r="110" spans="1:39" s="4" customFormat="1" ht="15" customHeight="1" x14ac:dyDescent="0.15">
      <c r="A110" s="11">
        <v>106</v>
      </c>
      <c r="B110" s="12" t="s">
        <v>134</v>
      </c>
      <c r="C110" s="13" t="s">
        <v>21</v>
      </c>
      <c r="D110" s="13" t="s">
        <v>13</v>
      </c>
      <c r="E110" s="13">
        <v>5</v>
      </c>
      <c r="F110" s="14">
        <v>1064</v>
      </c>
      <c r="G110" s="14">
        <v>454</v>
      </c>
      <c r="H110" s="15">
        <v>66.61</v>
      </c>
      <c r="I110" s="15">
        <v>15.973577540909773</v>
      </c>
      <c r="J110" s="14"/>
      <c r="K110" s="14"/>
      <c r="L110" s="14"/>
      <c r="M110" s="14"/>
      <c r="N110" s="14"/>
      <c r="O110" s="14"/>
      <c r="P110" s="14"/>
      <c r="Q110" s="14"/>
      <c r="R110" s="14">
        <f t="shared" si="22"/>
        <v>0</v>
      </c>
      <c r="S110" s="14">
        <f t="shared" si="23"/>
        <v>0</v>
      </c>
      <c r="T110" s="14">
        <f t="shared" si="24"/>
        <v>0</v>
      </c>
      <c r="U110" s="14">
        <f t="shared" si="25"/>
        <v>0</v>
      </c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7" t="e">
        <f t="shared" si="26"/>
        <v>#DIV/0!</v>
      </c>
      <c r="AI110" s="17" t="e">
        <f t="shared" si="27"/>
        <v>#DIV/0!</v>
      </c>
      <c r="AJ110" s="17" t="e">
        <f t="shared" si="28"/>
        <v>#DIV/0!</v>
      </c>
      <c r="AK110" s="17" t="e">
        <f t="shared" si="29"/>
        <v>#DIV/0!</v>
      </c>
      <c r="AL110" s="17" t="e">
        <f t="shared" si="30"/>
        <v>#DIV/0!</v>
      </c>
      <c r="AM110" s="17" t="e">
        <f t="shared" si="31"/>
        <v>#DIV/0!</v>
      </c>
    </row>
    <row r="111" spans="1:39" s="4" customFormat="1" ht="15" customHeight="1" x14ac:dyDescent="0.15">
      <c r="A111" s="11">
        <v>107</v>
      </c>
      <c r="B111" s="12" t="s">
        <v>135</v>
      </c>
      <c r="C111" s="13" t="s">
        <v>21</v>
      </c>
      <c r="D111" s="13" t="s">
        <v>13</v>
      </c>
      <c r="E111" s="13">
        <v>6</v>
      </c>
      <c r="F111" s="14">
        <v>620</v>
      </c>
      <c r="G111" s="14">
        <v>450</v>
      </c>
      <c r="H111" s="15">
        <v>77.040000000000006</v>
      </c>
      <c r="I111" s="15">
        <v>8.0477673935617862</v>
      </c>
      <c r="J111" s="14"/>
      <c r="K111" s="14"/>
      <c r="L111" s="14"/>
      <c r="M111" s="14"/>
      <c r="N111" s="14"/>
      <c r="O111" s="14"/>
      <c r="P111" s="14"/>
      <c r="Q111" s="14"/>
      <c r="R111" s="14">
        <f t="shared" si="22"/>
        <v>0</v>
      </c>
      <c r="S111" s="14">
        <f t="shared" si="23"/>
        <v>0</v>
      </c>
      <c r="T111" s="14">
        <f t="shared" si="24"/>
        <v>0</v>
      </c>
      <c r="U111" s="14">
        <f t="shared" si="25"/>
        <v>0</v>
      </c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7" t="e">
        <f t="shared" si="26"/>
        <v>#DIV/0!</v>
      </c>
      <c r="AI111" s="17" t="e">
        <f t="shared" si="27"/>
        <v>#DIV/0!</v>
      </c>
      <c r="AJ111" s="17" t="e">
        <f t="shared" si="28"/>
        <v>#DIV/0!</v>
      </c>
      <c r="AK111" s="17" t="e">
        <f t="shared" si="29"/>
        <v>#DIV/0!</v>
      </c>
      <c r="AL111" s="17" t="e">
        <f t="shared" si="30"/>
        <v>#DIV/0!</v>
      </c>
      <c r="AM111" s="17" t="e">
        <f t="shared" si="31"/>
        <v>#DIV/0!</v>
      </c>
    </row>
    <row r="112" spans="1:39" s="4" customFormat="1" ht="15" customHeight="1" x14ac:dyDescent="0.15">
      <c r="A112" s="11">
        <v>108</v>
      </c>
      <c r="B112" s="12" t="s">
        <v>136</v>
      </c>
      <c r="C112" s="13" t="s">
        <v>21</v>
      </c>
      <c r="D112" s="13" t="s">
        <v>14</v>
      </c>
      <c r="E112" s="13">
        <v>6</v>
      </c>
      <c r="F112" s="14">
        <v>8032</v>
      </c>
      <c r="G112" s="14">
        <v>430</v>
      </c>
      <c r="H112" s="15">
        <v>218.11</v>
      </c>
      <c r="I112" s="15">
        <v>36.825455045619179</v>
      </c>
      <c r="J112" s="14"/>
      <c r="K112" s="14"/>
      <c r="L112" s="14"/>
      <c r="M112" s="14"/>
      <c r="N112" s="14"/>
      <c r="O112" s="14"/>
      <c r="P112" s="14"/>
      <c r="Q112" s="14"/>
      <c r="R112" s="14">
        <f t="shared" si="22"/>
        <v>0</v>
      </c>
      <c r="S112" s="14">
        <f t="shared" si="23"/>
        <v>0</v>
      </c>
      <c r="T112" s="14">
        <f t="shared" si="24"/>
        <v>0</v>
      </c>
      <c r="U112" s="14">
        <f t="shared" si="25"/>
        <v>0</v>
      </c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7" t="e">
        <f t="shared" si="26"/>
        <v>#DIV/0!</v>
      </c>
      <c r="AI112" s="17" t="e">
        <f t="shared" si="27"/>
        <v>#DIV/0!</v>
      </c>
      <c r="AJ112" s="17" t="e">
        <f t="shared" si="28"/>
        <v>#DIV/0!</v>
      </c>
      <c r="AK112" s="17" t="e">
        <f t="shared" si="29"/>
        <v>#DIV/0!</v>
      </c>
      <c r="AL112" s="17" t="e">
        <f t="shared" si="30"/>
        <v>#DIV/0!</v>
      </c>
      <c r="AM112" s="17" t="e">
        <f t="shared" si="31"/>
        <v>#DIV/0!</v>
      </c>
    </row>
    <row r="113" spans="1:39" s="4" customFormat="1" ht="15" customHeight="1" x14ac:dyDescent="0.15">
      <c r="A113" s="11">
        <v>109</v>
      </c>
      <c r="B113" s="12" t="s">
        <v>137</v>
      </c>
      <c r="C113" s="13" t="s">
        <v>21</v>
      </c>
      <c r="D113" s="13" t="s">
        <v>14</v>
      </c>
      <c r="E113" s="13">
        <v>6</v>
      </c>
      <c r="F113" s="14">
        <v>973</v>
      </c>
      <c r="G113" s="14">
        <v>425</v>
      </c>
      <c r="H113" s="15">
        <v>38.61</v>
      </c>
      <c r="I113" s="15">
        <v>25.200725200725202</v>
      </c>
      <c r="J113" s="14"/>
      <c r="K113" s="14"/>
      <c r="L113" s="14"/>
      <c r="M113" s="14"/>
      <c r="N113" s="14"/>
      <c r="O113" s="14"/>
      <c r="P113" s="14"/>
      <c r="Q113" s="14"/>
      <c r="R113" s="14">
        <f t="shared" si="22"/>
        <v>0</v>
      </c>
      <c r="S113" s="14">
        <f t="shared" si="23"/>
        <v>0</v>
      </c>
      <c r="T113" s="14">
        <f t="shared" si="24"/>
        <v>0</v>
      </c>
      <c r="U113" s="14">
        <f t="shared" si="25"/>
        <v>0</v>
      </c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7" t="e">
        <f t="shared" si="26"/>
        <v>#DIV/0!</v>
      </c>
      <c r="AI113" s="17" t="e">
        <f t="shared" si="27"/>
        <v>#DIV/0!</v>
      </c>
      <c r="AJ113" s="17" t="e">
        <f t="shared" si="28"/>
        <v>#DIV/0!</v>
      </c>
      <c r="AK113" s="17" t="e">
        <f t="shared" si="29"/>
        <v>#DIV/0!</v>
      </c>
      <c r="AL113" s="17" t="e">
        <f t="shared" si="30"/>
        <v>#DIV/0!</v>
      </c>
      <c r="AM113" s="17" t="e">
        <f t="shared" si="31"/>
        <v>#DIV/0!</v>
      </c>
    </row>
    <row r="114" spans="1:39" s="4" customFormat="1" ht="15" customHeight="1" x14ac:dyDescent="0.15">
      <c r="A114" s="11">
        <v>110</v>
      </c>
      <c r="B114" s="12" t="s">
        <v>138</v>
      </c>
      <c r="C114" s="13" t="s">
        <v>21</v>
      </c>
      <c r="D114" s="13" t="s">
        <v>14</v>
      </c>
      <c r="E114" s="13">
        <v>6</v>
      </c>
      <c r="F114" s="14">
        <v>864</v>
      </c>
      <c r="G114" s="14">
        <v>421</v>
      </c>
      <c r="H114" s="15">
        <v>34.93</v>
      </c>
      <c r="I114" s="15">
        <v>24.735184655024334</v>
      </c>
      <c r="J114" s="14"/>
      <c r="K114" s="14"/>
      <c r="L114" s="14"/>
      <c r="M114" s="14"/>
      <c r="N114" s="14"/>
      <c r="O114" s="14"/>
      <c r="P114" s="14"/>
      <c r="Q114" s="14"/>
      <c r="R114" s="14">
        <f t="shared" si="22"/>
        <v>0</v>
      </c>
      <c r="S114" s="14">
        <f t="shared" si="23"/>
        <v>0</v>
      </c>
      <c r="T114" s="14">
        <f t="shared" si="24"/>
        <v>0</v>
      </c>
      <c r="U114" s="14">
        <f t="shared" si="25"/>
        <v>0</v>
      </c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7" t="e">
        <f t="shared" si="26"/>
        <v>#DIV/0!</v>
      </c>
      <c r="AI114" s="17" t="e">
        <f t="shared" si="27"/>
        <v>#DIV/0!</v>
      </c>
      <c r="AJ114" s="17" t="e">
        <f t="shared" si="28"/>
        <v>#DIV/0!</v>
      </c>
      <c r="AK114" s="17" t="e">
        <f t="shared" si="29"/>
        <v>#DIV/0!</v>
      </c>
      <c r="AL114" s="17" t="e">
        <f t="shared" si="30"/>
        <v>#DIV/0!</v>
      </c>
      <c r="AM114" s="17" t="e">
        <f t="shared" si="31"/>
        <v>#DIV/0!</v>
      </c>
    </row>
    <row r="115" spans="1:39" s="4" customFormat="1" ht="15" customHeight="1" x14ac:dyDescent="0.15">
      <c r="A115" s="11">
        <v>111</v>
      </c>
      <c r="B115" s="12" t="s">
        <v>139</v>
      </c>
      <c r="C115" s="13" t="s">
        <v>21</v>
      </c>
      <c r="D115" s="13" t="s">
        <v>14</v>
      </c>
      <c r="E115" s="13">
        <v>2</v>
      </c>
      <c r="F115" s="14">
        <v>4728</v>
      </c>
      <c r="G115" s="14">
        <v>421</v>
      </c>
      <c r="H115" s="15">
        <v>41.63</v>
      </c>
      <c r="I115" s="15">
        <v>113.57194331011289</v>
      </c>
      <c r="J115" s="14"/>
      <c r="K115" s="14"/>
      <c r="L115" s="14"/>
      <c r="M115" s="14"/>
      <c r="N115" s="14"/>
      <c r="O115" s="14"/>
      <c r="P115" s="14"/>
      <c r="Q115" s="14"/>
      <c r="R115" s="14">
        <f t="shared" si="22"/>
        <v>0</v>
      </c>
      <c r="S115" s="14">
        <f t="shared" si="23"/>
        <v>0</v>
      </c>
      <c r="T115" s="14">
        <f t="shared" si="24"/>
        <v>0</v>
      </c>
      <c r="U115" s="14">
        <f t="shared" si="25"/>
        <v>0</v>
      </c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7" t="e">
        <f t="shared" si="26"/>
        <v>#DIV/0!</v>
      </c>
      <c r="AI115" s="17" t="e">
        <f t="shared" si="27"/>
        <v>#DIV/0!</v>
      </c>
      <c r="AJ115" s="17" t="e">
        <f t="shared" si="28"/>
        <v>#DIV/0!</v>
      </c>
      <c r="AK115" s="17" t="e">
        <f t="shared" si="29"/>
        <v>#DIV/0!</v>
      </c>
      <c r="AL115" s="17" t="e">
        <f t="shared" si="30"/>
        <v>#DIV/0!</v>
      </c>
      <c r="AM115" s="17" t="e">
        <f t="shared" si="31"/>
        <v>#DIV/0!</v>
      </c>
    </row>
    <row r="116" spans="1:39" s="4" customFormat="1" ht="15" customHeight="1" x14ac:dyDescent="0.15">
      <c r="A116" s="11">
        <v>112</v>
      </c>
      <c r="B116" s="12" t="s">
        <v>140</v>
      </c>
      <c r="C116" s="13" t="s">
        <v>21</v>
      </c>
      <c r="D116" s="13" t="s">
        <v>14</v>
      </c>
      <c r="E116" s="13">
        <v>2</v>
      </c>
      <c r="F116" s="14">
        <v>2031</v>
      </c>
      <c r="G116" s="14">
        <v>420</v>
      </c>
      <c r="H116" s="15">
        <v>117.15</v>
      </c>
      <c r="I116" s="15">
        <v>17.336747759282968</v>
      </c>
      <c r="J116" s="14"/>
      <c r="K116" s="14"/>
      <c r="L116" s="14"/>
      <c r="M116" s="14"/>
      <c r="N116" s="14"/>
      <c r="O116" s="14"/>
      <c r="P116" s="14"/>
      <c r="Q116" s="14"/>
      <c r="R116" s="14">
        <f t="shared" si="22"/>
        <v>0</v>
      </c>
      <c r="S116" s="14">
        <f t="shared" si="23"/>
        <v>0</v>
      </c>
      <c r="T116" s="14">
        <f t="shared" si="24"/>
        <v>0</v>
      </c>
      <c r="U116" s="14">
        <f t="shared" si="25"/>
        <v>0</v>
      </c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7" t="e">
        <f t="shared" si="26"/>
        <v>#DIV/0!</v>
      </c>
      <c r="AI116" s="17" t="e">
        <f t="shared" si="27"/>
        <v>#DIV/0!</v>
      </c>
      <c r="AJ116" s="17" t="e">
        <f t="shared" si="28"/>
        <v>#DIV/0!</v>
      </c>
      <c r="AK116" s="17" t="e">
        <f t="shared" si="29"/>
        <v>#DIV/0!</v>
      </c>
      <c r="AL116" s="17" t="e">
        <f t="shared" si="30"/>
        <v>#DIV/0!</v>
      </c>
      <c r="AM116" s="17" t="e">
        <f t="shared" si="31"/>
        <v>#DIV/0!</v>
      </c>
    </row>
    <row r="117" spans="1:39" s="4" customFormat="1" ht="15" customHeight="1" x14ac:dyDescent="0.15">
      <c r="A117" s="11">
        <v>113</v>
      </c>
      <c r="B117" s="12" t="s">
        <v>141</v>
      </c>
      <c r="C117" s="13" t="s">
        <v>21</v>
      </c>
      <c r="D117" s="13" t="s">
        <v>14</v>
      </c>
      <c r="E117" s="13">
        <v>2</v>
      </c>
      <c r="F117" s="14">
        <v>4449</v>
      </c>
      <c r="G117" s="14">
        <v>416</v>
      </c>
      <c r="H117" s="15">
        <v>263.45</v>
      </c>
      <c r="I117" s="15">
        <v>16.887454925033214</v>
      </c>
      <c r="J117" s="14"/>
      <c r="K117" s="14"/>
      <c r="L117" s="14"/>
      <c r="M117" s="14"/>
      <c r="N117" s="14"/>
      <c r="O117" s="14"/>
      <c r="P117" s="14"/>
      <c r="Q117" s="14"/>
      <c r="R117" s="14">
        <f t="shared" si="22"/>
        <v>0</v>
      </c>
      <c r="S117" s="14">
        <f t="shared" si="23"/>
        <v>0</v>
      </c>
      <c r="T117" s="14">
        <f t="shared" si="24"/>
        <v>0</v>
      </c>
      <c r="U117" s="14">
        <f t="shared" si="25"/>
        <v>0</v>
      </c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7" t="e">
        <f t="shared" si="26"/>
        <v>#DIV/0!</v>
      </c>
      <c r="AI117" s="17" t="e">
        <f t="shared" si="27"/>
        <v>#DIV/0!</v>
      </c>
      <c r="AJ117" s="17" t="e">
        <f t="shared" si="28"/>
        <v>#DIV/0!</v>
      </c>
      <c r="AK117" s="17" t="e">
        <f t="shared" si="29"/>
        <v>#DIV/0!</v>
      </c>
      <c r="AL117" s="17" t="e">
        <f t="shared" si="30"/>
        <v>#DIV/0!</v>
      </c>
      <c r="AM117" s="17" t="e">
        <f t="shared" si="31"/>
        <v>#DIV/0!</v>
      </c>
    </row>
    <row r="118" spans="1:39" s="4" customFormat="1" ht="15" customHeight="1" x14ac:dyDescent="0.15">
      <c r="A118" s="11">
        <v>114</v>
      </c>
      <c r="B118" s="12" t="s">
        <v>2</v>
      </c>
      <c r="C118" s="13" t="s">
        <v>21</v>
      </c>
      <c r="D118" s="13" t="s">
        <v>17</v>
      </c>
      <c r="E118" s="13" t="s">
        <v>164</v>
      </c>
      <c r="F118" s="14">
        <v>59685</v>
      </c>
      <c r="G118" s="14">
        <v>415</v>
      </c>
      <c r="H118" s="15">
        <v>392.08</v>
      </c>
      <c r="I118" s="15">
        <v>152.22658641093656</v>
      </c>
      <c r="J118" s="14"/>
      <c r="K118" s="14"/>
      <c r="L118" s="14"/>
      <c r="M118" s="14"/>
      <c r="N118" s="14"/>
      <c r="O118" s="14"/>
      <c r="P118" s="14"/>
      <c r="Q118" s="14"/>
      <c r="R118" s="14">
        <f t="shared" si="22"/>
        <v>0</v>
      </c>
      <c r="S118" s="14">
        <f t="shared" si="23"/>
        <v>0</v>
      </c>
      <c r="T118" s="14">
        <f t="shared" si="24"/>
        <v>0</v>
      </c>
      <c r="U118" s="14">
        <f t="shared" si="25"/>
        <v>0</v>
      </c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7" t="e">
        <f t="shared" si="26"/>
        <v>#DIV/0!</v>
      </c>
      <c r="AI118" s="17" t="e">
        <f t="shared" si="27"/>
        <v>#DIV/0!</v>
      </c>
      <c r="AJ118" s="17" t="e">
        <f t="shared" si="28"/>
        <v>#DIV/0!</v>
      </c>
      <c r="AK118" s="17" t="e">
        <f t="shared" si="29"/>
        <v>#DIV/0!</v>
      </c>
      <c r="AL118" s="17" t="e">
        <f t="shared" si="30"/>
        <v>#DIV/0!</v>
      </c>
      <c r="AM118" s="17" t="e">
        <f t="shared" si="31"/>
        <v>#DIV/0!</v>
      </c>
    </row>
    <row r="119" spans="1:39" s="4" customFormat="1" ht="15" customHeight="1" x14ac:dyDescent="0.15">
      <c r="A119" s="11">
        <v>115</v>
      </c>
      <c r="B119" s="12" t="s">
        <v>142</v>
      </c>
      <c r="C119" s="13" t="s">
        <v>21</v>
      </c>
      <c r="D119" s="13" t="s">
        <v>14</v>
      </c>
      <c r="E119" s="13">
        <v>2</v>
      </c>
      <c r="F119" s="14">
        <v>2372</v>
      </c>
      <c r="G119" s="14">
        <v>405</v>
      </c>
      <c r="H119" s="15">
        <v>88.84</v>
      </c>
      <c r="I119" s="15">
        <v>26.699684826654661</v>
      </c>
      <c r="J119" s="14"/>
      <c r="K119" s="14"/>
      <c r="L119" s="14"/>
      <c r="M119" s="14"/>
      <c r="N119" s="14"/>
      <c r="O119" s="14"/>
      <c r="P119" s="14"/>
      <c r="Q119" s="14"/>
      <c r="R119" s="14">
        <f t="shared" si="22"/>
        <v>0</v>
      </c>
      <c r="S119" s="14">
        <f t="shared" si="23"/>
        <v>0</v>
      </c>
      <c r="T119" s="14">
        <f t="shared" si="24"/>
        <v>0</v>
      </c>
      <c r="U119" s="14">
        <f t="shared" si="25"/>
        <v>0</v>
      </c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7" t="e">
        <f t="shared" si="26"/>
        <v>#DIV/0!</v>
      </c>
      <c r="AI119" s="17" t="e">
        <f t="shared" si="27"/>
        <v>#DIV/0!</v>
      </c>
      <c r="AJ119" s="17" t="e">
        <f t="shared" si="28"/>
        <v>#DIV/0!</v>
      </c>
      <c r="AK119" s="17" t="e">
        <f t="shared" si="29"/>
        <v>#DIV/0!</v>
      </c>
      <c r="AL119" s="17" t="e">
        <f t="shared" si="30"/>
        <v>#DIV/0!</v>
      </c>
      <c r="AM119" s="17" t="e">
        <f t="shared" si="31"/>
        <v>#DIV/0!</v>
      </c>
    </row>
    <row r="120" spans="1:39" s="4" customFormat="1" ht="15" customHeight="1" x14ac:dyDescent="0.15">
      <c r="A120" s="11">
        <v>116</v>
      </c>
      <c r="B120" s="12" t="s">
        <v>143</v>
      </c>
      <c r="C120" s="13" t="s">
        <v>21</v>
      </c>
      <c r="D120" s="13" t="s">
        <v>14</v>
      </c>
      <c r="E120" s="13">
        <v>5</v>
      </c>
      <c r="F120" s="14">
        <v>6662</v>
      </c>
      <c r="G120" s="14">
        <v>401</v>
      </c>
      <c r="H120" s="15">
        <v>136</v>
      </c>
      <c r="I120" s="15">
        <v>48.985294117647058</v>
      </c>
      <c r="J120" s="14"/>
      <c r="K120" s="14"/>
      <c r="L120" s="14"/>
      <c r="M120" s="14"/>
      <c r="N120" s="14"/>
      <c r="O120" s="14"/>
      <c r="P120" s="14"/>
      <c r="Q120" s="14"/>
      <c r="R120" s="14">
        <f t="shared" si="22"/>
        <v>0</v>
      </c>
      <c r="S120" s="14">
        <f t="shared" si="23"/>
        <v>0</v>
      </c>
      <c r="T120" s="14">
        <f t="shared" si="24"/>
        <v>0</v>
      </c>
      <c r="U120" s="14">
        <f t="shared" si="25"/>
        <v>0</v>
      </c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7" t="e">
        <f t="shared" si="26"/>
        <v>#DIV/0!</v>
      </c>
      <c r="AI120" s="17" t="e">
        <f t="shared" si="27"/>
        <v>#DIV/0!</v>
      </c>
      <c r="AJ120" s="17" t="e">
        <f t="shared" si="28"/>
        <v>#DIV/0!</v>
      </c>
      <c r="AK120" s="17" t="e">
        <f t="shared" si="29"/>
        <v>#DIV/0!</v>
      </c>
      <c r="AL120" s="17" t="e">
        <f t="shared" si="30"/>
        <v>#DIV/0!</v>
      </c>
      <c r="AM120" s="17" t="e">
        <f t="shared" si="31"/>
        <v>#DIV/0!</v>
      </c>
    </row>
    <row r="121" spans="1:39" s="4" customFormat="1" ht="15" customHeight="1" x14ac:dyDescent="0.15">
      <c r="A121" s="11">
        <v>117</v>
      </c>
      <c r="B121" s="12" t="s">
        <v>144</v>
      </c>
      <c r="C121" s="13" t="s">
        <v>21</v>
      </c>
      <c r="D121" s="13" t="s">
        <v>14</v>
      </c>
      <c r="E121" s="13">
        <v>2</v>
      </c>
      <c r="F121" s="14">
        <v>9241</v>
      </c>
      <c r="G121" s="14">
        <v>391</v>
      </c>
      <c r="H121" s="15">
        <v>175.8</v>
      </c>
      <c r="I121" s="15">
        <v>52.565415244596132</v>
      </c>
      <c r="J121" s="14"/>
      <c r="K121" s="14"/>
      <c r="L121" s="14"/>
      <c r="M121" s="14"/>
      <c r="N121" s="14"/>
      <c r="O121" s="14"/>
      <c r="P121" s="14"/>
      <c r="Q121" s="14"/>
      <c r="R121" s="14">
        <f t="shared" si="22"/>
        <v>0</v>
      </c>
      <c r="S121" s="14">
        <f t="shared" si="23"/>
        <v>0</v>
      </c>
      <c r="T121" s="14">
        <f t="shared" si="24"/>
        <v>0</v>
      </c>
      <c r="U121" s="14">
        <f t="shared" si="25"/>
        <v>0</v>
      </c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7" t="e">
        <f t="shared" si="26"/>
        <v>#DIV/0!</v>
      </c>
      <c r="AI121" s="17" t="e">
        <f t="shared" si="27"/>
        <v>#DIV/0!</v>
      </c>
      <c r="AJ121" s="17" t="e">
        <f t="shared" si="28"/>
        <v>#DIV/0!</v>
      </c>
      <c r="AK121" s="17" t="e">
        <f t="shared" si="29"/>
        <v>#DIV/0!</v>
      </c>
      <c r="AL121" s="17" t="e">
        <f t="shared" si="30"/>
        <v>#DIV/0!</v>
      </c>
      <c r="AM121" s="17" t="e">
        <f t="shared" si="31"/>
        <v>#DIV/0!</v>
      </c>
    </row>
    <row r="122" spans="1:39" s="4" customFormat="1" ht="15" customHeight="1" x14ac:dyDescent="0.15">
      <c r="A122" s="11">
        <v>118</v>
      </c>
      <c r="B122" s="12" t="s">
        <v>145</v>
      </c>
      <c r="C122" s="13" t="s">
        <v>21</v>
      </c>
      <c r="D122" s="13" t="s">
        <v>19</v>
      </c>
      <c r="E122" s="13">
        <v>5</v>
      </c>
      <c r="F122" s="14">
        <v>6784</v>
      </c>
      <c r="G122" s="14">
        <v>388</v>
      </c>
      <c r="H122" s="15">
        <v>52.75</v>
      </c>
      <c r="I122" s="15">
        <v>128.60663507109004</v>
      </c>
      <c r="J122" s="14"/>
      <c r="K122" s="14"/>
      <c r="L122" s="14"/>
      <c r="M122" s="14"/>
      <c r="N122" s="14"/>
      <c r="O122" s="14"/>
      <c r="P122" s="14"/>
      <c r="Q122" s="14"/>
      <c r="R122" s="14">
        <f t="shared" si="22"/>
        <v>0</v>
      </c>
      <c r="S122" s="14">
        <f t="shared" si="23"/>
        <v>0</v>
      </c>
      <c r="T122" s="14">
        <f t="shared" si="24"/>
        <v>0</v>
      </c>
      <c r="U122" s="14">
        <f t="shared" si="25"/>
        <v>0</v>
      </c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7" t="e">
        <f t="shared" si="26"/>
        <v>#DIV/0!</v>
      </c>
      <c r="AI122" s="17" t="e">
        <f t="shared" si="27"/>
        <v>#DIV/0!</v>
      </c>
      <c r="AJ122" s="17" t="e">
        <f t="shared" si="28"/>
        <v>#DIV/0!</v>
      </c>
      <c r="AK122" s="17" t="e">
        <f t="shared" si="29"/>
        <v>#DIV/0!</v>
      </c>
      <c r="AL122" s="17" t="e">
        <f t="shared" si="30"/>
        <v>#DIV/0!</v>
      </c>
      <c r="AM122" s="17" t="e">
        <f t="shared" si="31"/>
        <v>#DIV/0!</v>
      </c>
    </row>
    <row r="123" spans="1:39" s="4" customFormat="1" ht="15" customHeight="1" x14ac:dyDescent="0.15">
      <c r="A123" s="11">
        <v>119</v>
      </c>
      <c r="B123" s="12" t="s">
        <v>146</v>
      </c>
      <c r="C123" s="13" t="s">
        <v>21</v>
      </c>
      <c r="D123" s="13" t="s">
        <v>13</v>
      </c>
      <c r="E123" s="13">
        <v>6</v>
      </c>
      <c r="F123" s="14">
        <v>353</v>
      </c>
      <c r="G123" s="14">
        <v>364</v>
      </c>
      <c r="H123" s="15">
        <v>31.18</v>
      </c>
      <c r="I123" s="15">
        <v>11.321359846055163</v>
      </c>
      <c r="J123" s="14"/>
      <c r="K123" s="14"/>
      <c r="L123" s="14"/>
      <c r="M123" s="14"/>
      <c r="N123" s="14"/>
      <c r="O123" s="14"/>
      <c r="P123" s="14"/>
      <c r="Q123" s="14"/>
      <c r="R123" s="14">
        <f t="shared" si="22"/>
        <v>0</v>
      </c>
      <c r="S123" s="14">
        <f t="shared" si="23"/>
        <v>0</v>
      </c>
      <c r="T123" s="14">
        <f t="shared" si="24"/>
        <v>0</v>
      </c>
      <c r="U123" s="14">
        <f t="shared" si="25"/>
        <v>0</v>
      </c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7" t="e">
        <f t="shared" si="26"/>
        <v>#DIV/0!</v>
      </c>
      <c r="AI123" s="17" t="e">
        <f t="shared" si="27"/>
        <v>#DIV/0!</v>
      </c>
      <c r="AJ123" s="17" t="e">
        <f t="shared" si="28"/>
        <v>#DIV/0!</v>
      </c>
      <c r="AK123" s="17" t="e">
        <f t="shared" si="29"/>
        <v>#DIV/0!</v>
      </c>
      <c r="AL123" s="17" t="e">
        <f t="shared" si="30"/>
        <v>#DIV/0!</v>
      </c>
      <c r="AM123" s="17" t="e">
        <f t="shared" si="31"/>
        <v>#DIV/0!</v>
      </c>
    </row>
    <row r="124" spans="1:39" s="4" customFormat="1" ht="15" customHeight="1" x14ac:dyDescent="0.15">
      <c r="A124" s="11">
        <v>120</v>
      </c>
      <c r="B124" s="12" t="s">
        <v>147</v>
      </c>
      <c r="C124" s="13" t="s">
        <v>21</v>
      </c>
      <c r="D124" s="13" t="s">
        <v>19</v>
      </c>
      <c r="E124" s="13">
        <v>5</v>
      </c>
      <c r="F124" s="14">
        <v>16708</v>
      </c>
      <c r="G124" s="14">
        <v>355</v>
      </c>
      <c r="H124" s="15">
        <v>233.67</v>
      </c>
      <c r="I124" s="15">
        <v>71.50254632601532</v>
      </c>
      <c r="J124" s="14"/>
      <c r="K124" s="14"/>
      <c r="L124" s="14"/>
      <c r="M124" s="14"/>
      <c r="N124" s="14"/>
      <c r="O124" s="14"/>
      <c r="P124" s="14"/>
      <c r="Q124" s="14"/>
      <c r="R124" s="14">
        <f t="shared" si="22"/>
        <v>0</v>
      </c>
      <c r="S124" s="14">
        <f t="shared" si="23"/>
        <v>0</v>
      </c>
      <c r="T124" s="14">
        <f t="shared" si="24"/>
        <v>0</v>
      </c>
      <c r="U124" s="14">
        <f t="shared" si="25"/>
        <v>0</v>
      </c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7" t="e">
        <f t="shared" si="26"/>
        <v>#DIV/0!</v>
      </c>
      <c r="AI124" s="17" t="e">
        <f t="shared" si="27"/>
        <v>#DIV/0!</v>
      </c>
      <c r="AJ124" s="17" t="e">
        <f t="shared" si="28"/>
        <v>#DIV/0!</v>
      </c>
      <c r="AK124" s="17" t="e">
        <f t="shared" si="29"/>
        <v>#DIV/0!</v>
      </c>
      <c r="AL124" s="17" t="e">
        <f t="shared" si="30"/>
        <v>#DIV/0!</v>
      </c>
      <c r="AM124" s="17" t="e">
        <f t="shared" si="31"/>
        <v>#DIV/0!</v>
      </c>
    </row>
    <row r="125" spans="1:39" s="4" customFormat="1" ht="15" customHeight="1" x14ac:dyDescent="0.15">
      <c r="A125" s="11">
        <v>121</v>
      </c>
      <c r="B125" s="12" t="s">
        <v>148</v>
      </c>
      <c r="C125" s="13" t="s">
        <v>21</v>
      </c>
      <c r="D125" s="13" t="s">
        <v>22</v>
      </c>
      <c r="E125" s="13">
        <v>5</v>
      </c>
      <c r="F125" s="14">
        <v>17832</v>
      </c>
      <c r="G125" s="14">
        <v>352</v>
      </c>
      <c r="H125" s="15">
        <v>67.66</v>
      </c>
      <c r="I125" s="15">
        <v>263.55305941472068</v>
      </c>
      <c r="J125" s="14"/>
      <c r="K125" s="14"/>
      <c r="L125" s="14"/>
      <c r="M125" s="14"/>
      <c r="N125" s="14"/>
      <c r="O125" s="14"/>
      <c r="P125" s="14"/>
      <c r="Q125" s="14"/>
      <c r="R125" s="14">
        <f t="shared" si="22"/>
        <v>0</v>
      </c>
      <c r="S125" s="14">
        <f t="shared" si="23"/>
        <v>0</v>
      </c>
      <c r="T125" s="14">
        <f t="shared" si="24"/>
        <v>0</v>
      </c>
      <c r="U125" s="14">
        <f t="shared" si="25"/>
        <v>0</v>
      </c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7" t="e">
        <f t="shared" si="26"/>
        <v>#DIV/0!</v>
      </c>
      <c r="AI125" s="17" t="e">
        <f t="shared" si="27"/>
        <v>#DIV/0!</v>
      </c>
      <c r="AJ125" s="17" t="e">
        <f t="shared" si="28"/>
        <v>#DIV/0!</v>
      </c>
      <c r="AK125" s="17" t="e">
        <f t="shared" si="29"/>
        <v>#DIV/0!</v>
      </c>
      <c r="AL125" s="17" t="e">
        <f t="shared" si="30"/>
        <v>#DIV/0!</v>
      </c>
      <c r="AM125" s="17" t="e">
        <f t="shared" si="31"/>
        <v>#DIV/0!</v>
      </c>
    </row>
    <row r="126" spans="1:39" s="4" customFormat="1" ht="15" customHeight="1" x14ac:dyDescent="0.15">
      <c r="A126" s="11">
        <v>122</v>
      </c>
      <c r="B126" s="12" t="s">
        <v>149</v>
      </c>
      <c r="C126" s="13" t="s">
        <v>21</v>
      </c>
      <c r="D126" s="13" t="s">
        <v>14</v>
      </c>
      <c r="E126" s="13">
        <v>2</v>
      </c>
      <c r="F126" s="14">
        <v>3763</v>
      </c>
      <c r="G126" s="14">
        <v>335</v>
      </c>
      <c r="H126" s="15">
        <v>129.66999999999999</v>
      </c>
      <c r="I126" s="15">
        <v>29.019819541914092</v>
      </c>
      <c r="J126" s="14"/>
      <c r="K126" s="14"/>
      <c r="L126" s="14"/>
      <c r="M126" s="14"/>
      <c r="N126" s="14"/>
      <c r="O126" s="14"/>
      <c r="P126" s="14"/>
      <c r="Q126" s="14"/>
      <c r="R126" s="14">
        <f t="shared" si="22"/>
        <v>0</v>
      </c>
      <c r="S126" s="14">
        <f t="shared" si="23"/>
        <v>0</v>
      </c>
      <c r="T126" s="14">
        <f t="shared" si="24"/>
        <v>0</v>
      </c>
      <c r="U126" s="14">
        <f t="shared" si="25"/>
        <v>0</v>
      </c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7" t="e">
        <f t="shared" si="26"/>
        <v>#DIV/0!</v>
      </c>
      <c r="AI126" s="17" t="e">
        <f t="shared" si="27"/>
        <v>#DIV/0!</v>
      </c>
      <c r="AJ126" s="17" t="e">
        <f t="shared" si="28"/>
        <v>#DIV/0!</v>
      </c>
      <c r="AK126" s="17" t="e">
        <f t="shared" si="29"/>
        <v>#DIV/0!</v>
      </c>
      <c r="AL126" s="17" t="e">
        <f t="shared" si="30"/>
        <v>#DIV/0!</v>
      </c>
      <c r="AM126" s="17" t="e">
        <f t="shared" si="31"/>
        <v>#DIV/0!</v>
      </c>
    </row>
    <row r="127" spans="1:39" s="4" customFormat="1" ht="15" customHeight="1" x14ac:dyDescent="0.15">
      <c r="A127" s="11">
        <v>123</v>
      </c>
      <c r="B127" s="12" t="s">
        <v>150</v>
      </c>
      <c r="C127" s="13" t="s">
        <v>21</v>
      </c>
      <c r="D127" s="13" t="s">
        <v>19</v>
      </c>
      <c r="E127" s="13">
        <v>5</v>
      </c>
      <c r="F127" s="14">
        <v>2436</v>
      </c>
      <c r="G127" s="14">
        <v>320</v>
      </c>
      <c r="H127" s="15">
        <v>76.72</v>
      </c>
      <c r="I127" s="15">
        <v>31.751824817518248</v>
      </c>
      <c r="J127" s="14"/>
      <c r="K127" s="14"/>
      <c r="L127" s="14"/>
      <c r="M127" s="14"/>
      <c r="N127" s="14"/>
      <c r="O127" s="14"/>
      <c r="P127" s="14"/>
      <c r="Q127" s="14"/>
      <c r="R127" s="14">
        <f t="shared" si="22"/>
        <v>0</v>
      </c>
      <c r="S127" s="14">
        <f t="shared" si="23"/>
        <v>0</v>
      </c>
      <c r="T127" s="14">
        <f t="shared" si="24"/>
        <v>0</v>
      </c>
      <c r="U127" s="14">
        <f t="shared" si="25"/>
        <v>0</v>
      </c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7" t="e">
        <f t="shared" si="26"/>
        <v>#DIV/0!</v>
      </c>
      <c r="AI127" s="17" t="e">
        <f t="shared" si="27"/>
        <v>#DIV/0!</v>
      </c>
      <c r="AJ127" s="17" t="e">
        <f t="shared" si="28"/>
        <v>#DIV/0!</v>
      </c>
      <c r="AK127" s="17" t="e">
        <f t="shared" si="29"/>
        <v>#DIV/0!</v>
      </c>
      <c r="AL127" s="17" t="e">
        <f t="shared" si="30"/>
        <v>#DIV/0!</v>
      </c>
      <c r="AM127" s="17" t="e">
        <f t="shared" si="31"/>
        <v>#DIV/0!</v>
      </c>
    </row>
    <row r="128" spans="1:39" s="4" customFormat="1" ht="15" customHeight="1" x14ac:dyDescent="0.15">
      <c r="A128" s="11">
        <v>124</v>
      </c>
      <c r="B128" s="12" t="s">
        <v>151</v>
      </c>
      <c r="C128" s="13" t="s">
        <v>21</v>
      </c>
      <c r="D128" s="13" t="s">
        <v>14</v>
      </c>
      <c r="E128" s="13">
        <v>6</v>
      </c>
      <c r="F128" s="14">
        <v>2523</v>
      </c>
      <c r="G128" s="14">
        <v>313</v>
      </c>
      <c r="H128" s="15">
        <v>77.44</v>
      </c>
      <c r="I128" s="15">
        <v>32.580061983471076</v>
      </c>
      <c r="J128" s="14"/>
      <c r="K128" s="14"/>
      <c r="L128" s="14"/>
      <c r="M128" s="14"/>
      <c r="N128" s="14"/>
      <c r="O128" s="14"/>
      <c r="P128" s="14"/>
      <c r="Q128" s="14"/>
      <c r="R128" s="14">
        <f t="shared" si="22"/>
        <v>0</v>
      </c>
      <c r="S128" s="14">
        <f t="shared" si="23"/>
        <v>0</v>
      </c>
      <c r="T128" s="14">
        <f t="shared" si="24"/>
        <v>0</v>
      </c>
      <c r="U128" s="14">
        <f t="shared" si="25"/>
        <v>0</v>
      </c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7" t="e">
        <f t="shared" si="26"/>
        <v>#DIV/0!</v>
      </c>
      <c r="AI128" s="17" t="e">
        <f t="shared" si="27"/>
        <v>#DIV/0!</v>
      </c>
      <c r="AJ128" s="17" t="e">
        <f t="shared" si="28"/>
        <v>#DIV/0!</v>
      </c>
      <c r="AK128" s="17" t="e">
        <f t="shared" si="29"/>
        <v>#DIV/0!</v>
      </c>
      <c r="AL128" s="17" t="e">
        <f t="shared" si="30"/>
        <v>#DIV/0!</v>
      </c>
      <c r="AM128" s="17" t="e">
        <f t="shared" si="31"/>
        <v>#DIV/0!</v>
      </c>
    </row>
    <row r="129" spans="1:39" s="4" customFormat="1" ht="15" customHeight="1" x14ac:dyDescent="0.15">
      <c r="A129" s="11">
        <v>125</v>
      </c>
      <c r="B129" s="12" t="s">
        <v>152</v>
      </c>
      <c r="C129" s="13" t="s">
        <v>21</v>
      </c>
      <c r="D129" s="13" t="s">
        <v>14</v>
      </c>
      <c r="E129" s="13">
        <v>5</v>
      </c>
      <c r="F129" s="14">
        <v>1051</v>
      </c>
      <c r="G129" s="14">
        <v>300</v>
      </c>
      <c r="H129" s="15">
        <v>39.26</v>
      </c>
      <c r="I129" s="15">
        <v>26.770249617931739</v>
      </c>
      <c r="J129" s="14"/>
      <c r="K129" s="14"/>
      <c r="L129" s="14"/>
      <c r="M129" s="14"/>
      <c r="N129" s="14"/>
      <c r="O129" s="14"/>
      <c r="P129" s="14"/>
      <c r="Q129" s="14"/>
      <c r="R129" s="14">
        <f t="shared" si="22"/>
        <v>0</v>
      </c>
      <c r="S129" s="14">
        <f t="shared" si="23"/>
        <v>0</v>
      </c>
      <c r="T129" s="14">
        <f t="shared" si="24"/>
        <v>0</v>
      </c>
      <c r="U129" s="14">
        <f t="shared" si="25"/>
        <v>0</v>
      </c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7" t="e">
        <f t="shared" si="26"/>
        <v>#DIV/0!</v>
      </c>
      <c r="AI129" s="17" t="e">
        <f t="shared" si="27"/>
        <v>#DIV/0!</v>
      </c>
      <c r="AJ129" s="17" t="e">
        <f t="shared" si="28"/>
        <v>#DIV/0!</v>
      </c>
      <c r="AK129" s="17" t="e">
        <f t="shared" si="29"/>
        <v>#DIV/0!</v>
      </c>
      <c r="AL129" s="17" t="e">
        <f t="shared" si="30"/>
        <v>#DIV/0!</v>
      </c>
      <c r="AM129" s="17" t="e">
        <f t="shared" si="31"/>
        <v>#DIV/0!</v>
      </c>
    </row>
    <row r="130" spans="1:39" s="4" customFormat="1" ht="15" customHeight="1" x14ac:dyDescent="0.15">
      <c r="A130" s="11">
        <v>126</v>
      </c>
      <c r="B130" s="12" t="s">
        <v>153</v>
      </c>
      <c r="C130" s="13" t="s">
        <v>21</v>
      </c>
      <c r="D130" s="13" t="s">
        <v>13</v>
      </c>
      <c r="E130" s="13">
        <v>6</v>
      </c>
      <c r="F130" s="14">
        <v>1265</v>
      </c>
      <c r="G130" s="14">
        <v>288</v>
      </c>
      <c r="H130" s="15">
        <v>87.06</v>
      </c>
      <c r="I130" s="15">
        <v>14.530209051229036</v>
      </c>
      <c r="J130" s="14"/>
      <c r="K130" s="14"/>
      <c r="L130" s="14"/>
      <c r="M130" s="14"/>
      <c r="N130" s="14"/>
      <c r="O130" s="14"/>
      <c r="P130" s="14"/>
      <c r="Q130" s="14"/>
      <c r="R130" s="14">
        <f t="shared" si="22"/>
        <v>0</v>
      </c>
      <c r="S130" s="14">
        <f t="shared" si="23"/>
        <v>0</v>
      </c>
      <c r="T130" s="14">
        <f t="shared" si="24"/>
        <v>0</v>
      </c>
      <c r="U130" s="14">
        <f t="shared" si="25"/>
        <v>0</v>
      </c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7" t="e">
        <f t="shared" si="26"/>
        <v>#DIV/0!</v>
      </c>
      <c r="AI130" s="17" t="e">
        <f t="shared" si="27"/>
        <v>#DIV/0!</v>
      </c>
      <c r="AJ130" s="17" t="e">
        <f t="shared" si="28"/>
        <v>#DIV/0!</v>
      </c>
      <c r="AK130" s="17" t="e">
        <f t="shared" si="29"/>
        <v>#DIV/0!</v>
      </c>
      <c r="AL130" s="17" t="e">
        <f t="shared" si="30"/>
        <v>#DIV/0!</v>
      </c>
      <c r="AM130" s="17" t="e">
        <f t="shared" si="31"/>
        <v>#DIV/0!</v>
      </c>
    </row>
    <row r="131" spans="1:39" s="4" customFormat="1" ht="15" customHeight="1" x14ac:dyDescent="0.15">
      <c r="A131" s="11">
        <v>127</v>
      </c>
      <c r="B131" s="12" t="s">
        <v>154</v>
      </c>
      <c r="C131" s="13" t="s">
        <v>21</v>
      </c>
      <c r="D131" s="13" t="s">
        <v>14</v>
      </c>
      <c r="E131" s="13">
        <v>5</v>
      </c>
      <c r="F131" s="14">
        <v>7491</v>
      </c>
      <c r="G131" s="14">
        <v>250</v>
      </c>
      <c r="H131" s="15">
        <v>211.14</v>
      </c>
      <c r="I131" s="15">
        <v>35.478829212844559</v>
      </c>
      <c r="J131" s="14"/>
      <c r="K131" s="14"/>
      <c r="L131" s="14"/>
      <c r="M131" s="14"/>
      <c r="N131" s="14"/>
      <c r="O131" s="14"/>
      <c r="P131" s="14"/>
      <c r="Q131" s="14"/>
      <c r="R131" s="14">
        <f t="shared" si="22"/>
        <v>0</v>
      </c>
      <c r="S131" s="14">
        <f t="shared" si="23"/>
        <v>0</v>
      </c>
      <c r="T131" s="14">
        <f t="shared" si="24"/>
        <v>0</v>
      </c>
      <c r="U131" s="14">
        <f t="shared" si="25"/>
        <v>0</v>
      </c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7" t="e">
        <f t="shared" si="26"/>
        <v>#DIV/0!</v>
      </c>
      <c r="AI131" s="17" t="e">
        <f t="shared" si="27"/>
        <v>#DIV/0!</v>
      </c>
      <c r="AJ131" s="17" t="e">
        <f t="shared" si="28"/>
        <v>#DIV/0!</v>
      </c>
      <c r="AK131" s="17" t="e">
        <f t="shared" si="29"/>
        <v>#DIV/0!</v>
      </c>
      <c r="AL131" s="17" t="e">
        <f t="shared" si="30"/>
        <v>#DIV/0!</v>
      </c>
      <c r="AM131" s="17" t="e">
        <f t="shared" si="31"/>
        <v>#DIV/0!</v>
      </c>
    </row>
    <row r="132" spans="1:39" s="4" customFormat="1" ht="15" customHeight="1" x14ac:dyDescent="0.15">
      <c r="A132" s="11">
        <v>128</v>
      </c>
      <c r="B132" s="12" t="s">
        <v>155</v>
      </c>
      <c r="C132" s="13" t="s">
        <v>21</v>
      </c>
      <c r="D132" s="13" t="s">
        <v>14</v>
      </c>
      <c r="E132" s="13">
        <v>6</v>
      </c>
      <c r="F132" s="14">
        <v>3584</v>
      </c>
      <c r="G132" s="14">
        <v>210</v>
      </c>
      <c r="H132" s="15">
        <v>178.16</v>
      </c>
      <c r="I132" s="15">
        <v>20.116748989672207</v>
      </c>
      <c r="J132" s="14"/>
      <c r="K132" s="14"/>
      <c r="L132" s="14"/>
      <c r="M132" s="14"/>
      <c r="N132" s="14"/>
      <c r="O132" s="14"/>
      <c r="P132" s="14"/>
      <c r="Q132" s="14"/>
      <c r="R132" s="14">
        <f t="shared" si="22"/>
        <v>0</v>
      </c>
      <c r="S132" s="14">
        <f t="shared" si="23"/>
        <v>0</v>
      </c>
      <c r="T132" s="14">
        <f t="shared" si="24"/>
        <v>0</v>
      </c>
      <c r="U132" s="14">
        <f t="shared" si="25"/>
        <v>0</v>
      </c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7" t="e">
        <f t="shared" si="26"/>
        <v>#DIV/0!</v>
      </c>
      <c r="AI132" s="17" t="e">
        <f t="shared" si="27"/>
        <v>#DIV/0!</v>
      </c>
      <c r="AJ132" s="17" t="e">
        <f t="shared" si="28"/>
        <v>#DIV/0!</v>
      </c>
      <c r="AK132" s="17" t="e">
        <f t="shared" si="29"/>
        <v>#DIV/0!</v>
      </c>
      <c r="AL132" s="17" t="e">
        <f t="shared" si="30"/>
        <v>#DIV/0!</v>
      </c>
      <c r="AM132" s="17" t="e">
        <f t="shared" si="31"/>
        <v>#DIV/0!</v>
      </c>
    </row>
    <row r="133" spans="1:39" s="4" customFormat="1" ht="15" customHeight="1" x14ac:dyDescent="0.15">
      <c r="A133" s="11">
        <v>129</v>
      </c>
      <c r="B133" s="12" t="s">
        <v>156</v>
      </c>
      <c r="C133" s="13" t="s">
        <v>21</v>
      </c>
      <c r="D133" s="13" t="s">
        <v>14</v>
      </c>
      <c r="E133" s="13">
        <v>6</v>
      </c>
      <c r="F133" s="14">
        <v>4761</v>
      </c>
      <c r="G133" s="14">
        <v>126</v>
      </c>
      <c r="H133" s="15">
        <v>159.93</v>
      </c>
      <c r="I133" s="15">
        <v>29.769274057400111</v>
      </c>
      <c r="J133" s="14"/>
      <c r="K133" s="14"/>
      <c r="L133" s="14"/>
      <c r="M133" s="14"/>
      <c r="N133" s="14"/>
      <c r="O133" s="14"/>
      <c r="P133" s="14"/>
      <c r="Q133" s="14"/>
      <c r="R133" s="14">
        <f t="shared" si="22"/>
        <v>0</v>
      </c>
      <c r="S133" s="14">
        <f t="shared" si="23"/>
        <v>0</v>
      </c>
      <c r="T133" s="14">
        <f t="shared" si="24"/>
        <v>0</v>
      </c>
      <c r="U133" s="14">
        <f t="shared" si="25"/>
        <v>0</v>
      </c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7" t="e">
        <f t="shared" si="26"/>
        <v>#DIV/0!</v>
      </c>
      <c r="AI133" s="17" t="e">
        <f t="shared" si="27"/>
        <v>#DIV/0!</v>
      </c>
      <c r="AJ133" s="17" t="e">
        <f t="shared" si="28"/>
        <v>#DIV/0!</v>
      </c>
      <c r="AK133" s="17" t="e">
        <f t="shared" si="29"/>
        <v>#DIV/0!</v>
      </c>
      <c r="AL133" s="17" t="e">
        <f t="shared" si="30"/>
        <v>#DIV/0!</v>
      </c>
      <c r="AM133" s="17" t="e">
        <f t="shared" si="31"/>
        <v>#DIV/0!</v>
      </c>
    </row>
    <row r="134" spans="1:39" s="4" customFormat="1" ht="15" customHeight="1" x14ac:dyDescent="0.15">
      <c r="A134" s="11">
        <v>130</v>
      </c>
      <c r="B134" s="12" t="s">
        <v>157</v>
      </c>
      <c r="C134" s="13" t="s">
        <v>21</v>
      </c>
      <c r="D134" s="13" t="s">
        <v>17</v>
      </c>
      <c r="E134" s="13">
        <v>5</v>
      </c>
      <c r="F134" s="14">
        <v>4705</v>
      </c>
      <c r="G134" s="14">
        <v>25</v>
      </c>
      <c r="H134" s="15">
        <v>32.22</v>
      </c>
      <c r="I134" s="15">
        <v>146.02731222842957</v>
      </c>
      <c r="J134" s="14"/>
      <c r="K134" s="14"/>
      <c r="L134" s="14"/>
      <c r="M134" s="14"/>
      <c r="N134" s="14"/>
      <c r="O134" s="14"/>
      <c r="P134" s="14"/>
      <c r="Q134" s="14"/>
      <c r="R134" s="14">
        <f t="shared" si="22"/>
        <v>0</v>
      </c>
      <c r="S134" s="14">
        <f t="shared" si="23"/>
        <v>0</v>
      </c>
      <c r="T134" s="14">
        <f t="shared" si="24"/>
        <v>0</v>
      </c>
      <c r="U134" s="14">
        <f t="shared" si="25"/>
        <v>0</v>
      </c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7" t="e">
        <f t="shared" si="26"/>
        <v>#DIV/0!</v>
      </c>
      <c r="AI134" s="17" t="e">
        <f t="shared" si="27"/>
        <v>#DIV/0!</v>
      </c>
      <c r="AJ134" s="17" t="e">
        <f t="shared" si="28"/>
        <v>#DIV/0!</v>
      </c>
      <c r="AK134" s="17" t="e">
        <f t="shared" si="29"/>
        <v>#DIV/0!</v>
      </c>
      <c r="AL134" s="17" t="e">
        <f t="shared" si="30"/>
        <v>#DIV/0!</v>
      </c>
      <c r="AM134" s="17" t="e">
        <f t="shared" si="31"/>
        <v>#DIV/0!</v>
      </c>
    </row>
    <row r="135" spans="1:39" s="4" customFormat="1" ht="15" customHeight="1" x14ac:dyDescent="0.15">
      <c r="A135" s="11">
        <v>131</v>
      </c>
      <c r="B135" s="12" t="s">
        <v>158</v>
      </c>
      <c r="C135" s="13" t="s">
        <v>21</v>
      </c>
      <c r="D135" s="13" t="s">
        <v>19</v>
      </c>
      <c r="E135" s="13">
        <v>5</v>
      </c>
      <c r="F135" s="14">
        <v>1344</v>
      </c>
      <c r="G135" s="14">
        <v>21</v>
      </c>
      <c r="H135" s="15">
        <v>72.180000000000007</v>
      </c>
      <c r="I135" s="15">
        <v>18.620116375727346</v>
      </c>
      <c r="J135" s="14"/>
      <c r="K135" s="14"/>
      <c r="L135" s="14"/>
      <c r="M135" s="14"/>
      <c r="N135" s="14"/>
      <c r="O135" s="14"/>
      <c r="P135" s="14"/>
      <c r="Q135" s="14"/>
      <c r="R135" s="14">
        <f t="shared" si="22"/>
        <v>0</v>
      </c>
      <c r="S135" s="14">
        <f t="shared" si="23"/>
        <v>0</v>
      </c>
      <c r="T135" s="14">
        <f t="shared" si="24"/>
        <v>0</v>
      </c>
      <c r="U135" s="14">
        <f t="shared" si="25"/>
        <v>0</v>
      </c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7" t="e">
        <f t="shared" si="26"/>
        <v>#DIV/0!</v>
      </c>
      <c r="AI135" s="17" t="e">
        <f t="shared" si="27"/>
        <v>#DIV/0!</v>
      </c>
      <c r="AJ135" s="17" t="e">
        <f t="shared" si="28"/>
        <v>#DIV/0!</v>
      </c>
      <c r="AK135" s="17" t="e">
        <f t="shared" si="29"/>
        <v>#DIV/0!</v>
      </c>
      <c r="AL135" s="17" t="e">
        <f t="shared" si="30"/>
        <v>#DIV/0!</v>
      </c>
      <c r="AM135" s="17" t="e">
        <f t="shared" si="31"/>
        <v>#DIV/0!</v>
      </c>
    </row>
  </sheetData>
  <sortState xmlns:xlrd2="http://schemas.microsoft.com/office/spreadsheetml/2017/richdata2" ref="A5:AM135">
    <sortCondition ref="A5:A135"/>
  </sortState>
  <mergeCells count="40">
    <mergeCell ref="J1:U1"/>
    <mergeCell ref="A1:A4"/>
    <mergeCell ref="C1:E1"/>
    <mergeCell ref="F1:I1"/>
    <mergeCell ref="B1:B4"/>
    <mergeCell ref="C2:C4"/>
    <mergeCell ref="D2:D4"/>
    <mergeCell ref="E2:E4"/>
    <mergeCell ref="F2:F4"/>
    <mergeCell ref="G2:G4"/>
    <mergeCell ref="H2:H4"/>
    <mergeCell ref="I2:I4"/>
    <mergeCell ref="J2:M2"/>
    <mergeCell ref="N2:Q2"/>
    <mergeCell ref="R2:U2"/>
    <mergeCell ref="AH2:AM2"/>
    <mergeCell ref="S3:S4"/>
    <mergeCell ref="T3:T4"/>
    <mergeCell ref="U3:U4"/>
    <mergeCell ref="V2:AA2"/>
    <mergeCell ref="AB2:AG2"/>
    <mergeCell ref="AH4:AI4"/>
    <mergeCell ref="AJ4:AK4"/>
    <mergeCell ref="AL4:AM4"/>
    <mergeCell ref="V1:AM1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AB4:AC4"/>
    <mergeCell ref="AD4:AE4"/>
    <mergeCell ref="AF4:AG4"/>
    <mergeCell ref="V4:W4"/>
    <mergeCell ref="X4:Y4"/>
    <mergeCell ref="Z4:AA4"/>
  </mergeCells>
  <pageMargins left="0.75" right="0.75" top="1" bottom="1" header="0.5" footer="0.5"/>
  <pageSetup scale="46" fitToHeight="5" orientation="landscape" horizontalDpi="300" verticalDpi="300"/>
  <headerFooter alignWithMargins="0">
    <oddHeader>&amp;C&amp;"Arial Grassetto,Grassetto"&amp;16&amp;K000000Consistenza ricettiva e movimento clienti delle strutture ricettive della Basilicata per Comuni - Biennio 2019-2020</oddHeader>
    <oddFooter>&amp;L&amp;14&amp;K000000Data elaborazione: &amp;"Arial Grassetto,Grassetto"30/09/2023&amp;C&amp;14&amp;K000000&amp;P/&amp;N&amp;R&amp;14&amp;K000000Fonte: &amp;"Arial Grassetto,Grassetto"Area Ced di APT Basilicata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35"/>
  <sheetViews>
    <sheetView workbookViewId="0">
      <selection activeCell="A5" sqref="A5:I135"/>
    </sheetView>
  </sheetViews>
  <sheetFormatPr baseColWidth="10" defaultColWidth="11.5" defaultRowHeight="13" x14ac:dyDescent="0.15"/>
  <sheetData>
    <row r="1" spans="1:9" ht="14" x14ac:dyDescent="0.15">
      <c r="A1" s="44" t="s">
        <v>29</v>
      </c>
      <c r="B1" s="45" t="s">
        <v>0</v>
      </c>
      <c r="C1" s="56" t="s">
        <v>23</v>
      </c>
      <c r="D1" s="56"/>
      <c r="E1" s="56"/>
      <c r="F1" s="56" t="s">
        <v>24</v>
      </c>
      <c r="G1" s="56"/>
      <c r="H1" s="56"/>
      <c r="I1" s="56"/>
    </row>
    <row r="2" spans="1:9" x14ac:dyDescent="0.15">
      <c r="A2" s="44"/>
      <c r="B2" s="45"/>
      <c r="C2" s="42" t="s">
        <v>26</v>
      </c>
      <c r="D2" s="43" t="s">
        <v>9</v>
      </c>
      <c r="E2" s="42" t="s">
        <v>25</v>
      </c>
      <c r="F2" s="43" t="s">
        <v>159</v>
      </c>
      <c r="G2" s="42" t="s">
        <v>27</v>
      </c>
      <c r="H2" s="42" t="s">
        <v>10</v>
      </c>
      <c r="I2" s="48" t="s">
        <v>11</v>
      </c>
    </row>
    <row r="3" spans="1:9" x14ac:dyDescent="0.15">
      <c r="A3" s="44"/>
      <c r="B3" s="45"/>
      <c r="C3" s="42"/>
      <c r="D3" s="43"/>
      <c r="E3" s="42"/>
      <c r="F3" s="43"/>
      <c r="G3" s="42"/>
      <c r="H3" s="42"/>
      <c r="I3" s="48"/>
    </row>
    <row r="4" spans="1:9" x14ac:dyDescent="0.15">
      <c r="A4" s="44"/>
      <c r="B4" s="45"/>
      <c r="C4" s="42"/>
      <c r="D4" s="43"/>
      <c r="E4" s="42"/>
      <c r="F4" s="43"/>
      <c r="G4" s="42"/>
      <c r="H4" s="42"/>
      <c r="I4" s="48"/>
    </row>
    <row r="5" spans="1:9" x14ac:dyDescent="0.15">
      <c r="A5" s="11">
        <v>1</v>
      </c>
      <c r="B5" s="12" t="s">
        <v>30</v>
      </c>
      <c r="C5" s="13" t="s">
        <v>12</v>
      </c>
      <c r="D5" s="13" t="s">
        <v>13</v>
      </c>
      <c r="E5" s="13">
        <v>1</v>
      </c>
      <c r="F5" s="14">
        <v>1306</v>
      </c>
      <c r="G5" s="14">
        <v>1088</v>
      </c>
      <c r="H5" s="15">
        <v>97.19</v>
      </c>
      <c r="I5" s="15">
        <v>13.437596460541208</v>
      </c>
    </row>
    <row r="6" spans="1:9" x14ac:dyDescent="0.15">
      <c r="A6" s="11">
        <v>2</v>
      </c>
      <c r="B6" s="12" t="s">
        <v>31</v>
      </c>
      <c r="C6" s="13" t="s">
        <v>12</v>
      </c>
      <c r="D6" s="13" t="s">
        <v>14</v>
      </c>
      <c r="E6" s="13">
        <v>8</v>
      </c>
      <c r="F6" s="14">
        <v>2090</v>
      </c>
      <c r="G6" s="14">
        <v>1037</v>
      </c>
      <c r="H6" s="15">
        <v>77.64</v>
      </c>
      <c r="I6" s="15">
        <v>26.919113858835651</v>
      </c>
    </row>
    <row r="7" spans="1:9" x14ac:dyDescent="0.15">
      <c r="A7" s="11">
        <v>3</v>
      </c>
      <c r="B7" s="12" t="s">
        <v>32</v>
      </c>
      <c r="C7" s="13" t="s">
        <v>12</v>
      </c>
      <c r="D7" s="13" t="s">
        <v>14</v>
      </c>
      <c r="E7" s="13">
        <v>1</v>
      </c>
      <c r="F7" s="14">
        <v>1341</v>
      </c>
      <c r="G7" s="14">
        <v>1008</v>
      </c>
      <c r="H7" s="15">
        <v>55.87</v>
      </c>
      <c r="I7" s="15">
        <v>24.002147843207446</v>
      </c>
    </row>
    <row r="8" spans="1:9" x14ac:dyDescent="0.15">
      <c r="A8" s="11">
        <v>4</v>
      </c>
      <c r="B8" s="12" t="s">
        <v>33</v>
      </c>
      <c r="C8" s="13" t="s">
        <v>12</v>
      </c>
      <c r="D8" s="13" t="s">
        <v>13</v>
      </c>
      <c r="E8" s="13">
        <v>1</v>
      </c>
      <c r="F8" s="14">
        <v>1524</v>
      </c>
      <c r="G8" s="14">
        <v>975</v>
      </c>
      <c r="H8" s="15">
        <v>77.099999999999994</v>
      </c>
      <c r="I8" s="15">
        <v>19.766536964980546</v>
      </c>
    </row>
    <row r="9" spans="1:9" x14ac:dyDescent="0.15">
      <c r="A9" s="11">
        <v>5</v>
      </c>
      <c r="B9" s="12" t="s">
        <v>34</v>
      </c>
      <c r="C9" s="13" t="s">
        <v>12</v>
      </c>
      <c r="D9" s="13" t="s">
        <v>14</v>
      </c>
      <c r="E9" s="13">
        <v>7</v>
      </c>
      <c r="F9" s="14">
        <v>552</v>
      </c>
      <c r="G9" s="14">
        <v>957</v>
      </c>
      <c r="H9" s="15">
        <v>58.98</v>
      </c>
      <c r="I9" s="15">
        <v>9.3591047812817916</v>
      </c>
    </row>
    <row r="10" spans="1:9" x14ac:dyDescent="0.15">
      <c r="A10" s="11">
        <v>6</v>
      </c>
      <c r="B10" s="12" t="s">
        <v>35</v>
      </c>
      <c r="C10" s="13" t="s">
        <v>12</v>
      </c>
      <c r="D10" s="13" t="s">
        <v>14</v>
      </c>
      <c r="E10" s="13">
        <v>8</v>
      </c>
      <c r="F10" s="14">
        <v>3654</v>
      </c>
      <c r="G10" s="14">
        <v>954</v>
      </c>
      <c r="H10" s="15">
        <v>88.48</v>
      </c>
      <c r="I10" s="15">
        <v>41.297468354430379</v>
      </c>
    </row>
    <row r="11" spans="1:9" x14ac:dyDescent="0.15">
      <c r="A11" s="11">
        <v>7</v>
      </c>
      <c r="B11" s="12" t="s">
        <v>36</v>
      </c>
      <c r="C11" s="13" t="s">
        <v>12</v>
      </c>
      <c r="D11" s="13" t="s">
        <v>14</v>
      </c>
      <c r="E11" s="13">
        <v>1</v>
      </c>
      <c r="F11" s="14">
        <v>10614</v>
      </c>
      <c r="G11" s="14">
        <v>954</v>
      </c>
      <c r="H11" s="15">
        <v>85.48</v>
      </c>
      <c r="I11" s="15">
        <v>124.16939635002339</v>
      </c>
    </row>
    <row r="12" spans="1:9" x14ac:dyDescent="0.15">
      <c r="A12" s="11">
        <v>8</v>
      </c>
      <c r="B12" s="12" t="s">
        <v>37</v>
      </c>
      <c r="C12" s="13" t="s">
        <v>12</v>
      </c>
      <c r="D12" s="13" t="s">
        <v>14</v>
      </c>
      <c r="E12" s="13">
        <v>4</v>
      </c>
      <c r="F12" s="14">
        <v>1722</v>
      </c>
      <c r="G12" s="14">
        <v>950</v>
      </c>
      <c r="H12" s="15">
        <v>42.15</v>
      </c>
      <c r="I12" s="15">
        <v>40.854092526690394</v>
      </c>
    </row>
    <row r="13" spans="1:9" x14ac:dyDescent="0.15">
      <c r="A13" s="11">
        <v>9</v>
      </c>
      <c r="B13" s="12" t="s">
        <v>38</v>
      </c>
      <c r="C13" s="13" t="s">
        <v>12</v>
      </c>
      <c r="D13" s="13" t="s">
        <v>14</v>
      </c>
      <c r="E13" s="13">
        <v>8</v>
      </c>
      <c r="F13" s="14">
        <v>1160</v>
      </c>
      <c r="G13" s="14">
        <v>949</v>
      </c>
      <c r="H13" s="15">
        <v>83.05</v>
      </c>
      <c r="I13" s="15">
        <v>13.967489464178206</v>
      </c>
    </row>
    <row r="14" spans="1:9" x14ac:dyDescent="0.15">
      <c r="A14" s="11">
        <v>10</v>
      </c>
      <c r="B14" s="12" t="s">
        <v>39</v>
      </c>
      <c r="C14" s="13" t="s">
        <v>12</v>
      </c>
      <c r="D14" s="13" t="s">
        <v>13</v>
      </c>
      <c r="E14" s="13">
        <v>4</v>
      </c>
      <c r="F14" s="14">
        <v>2485</v>
      </c>
      <c r="G14" s="14">
        <v>937</v>
      </c>
      <c r="H14" s="15">
        <v>29.6</v>
      </c>
      <c r="I14" s="15">
        <v>83.952702702702695</v>
      </c>
    </row>
    <row r="15" spans="1:9" x14ac:dyDescent="0.15">
      <c r="A15" s="11">
        <v>11</v>
      </c>
      <c r="B15" s="12" t="s">
        <v>40</v>
      </c>
      <c r="C15" s="13" t="s">
        <v>12</v>
      </c>
      <c r="D15" s="13" t="s">
        <v>14</v>
      </c>
      <c r="E15" s="13">
        <v>8</v>
      </c>
      <c r="F15" s="14">
        <v>2555</v>
      </c>
      <c r="G15" s="14">
        <v>926</v>
      </c>
      <c r="H15" s="15">
        <v>24.12</v>
      </c>
      <c r="I15" s="15">
        <v>105.92868988391376</v>
      </c>
    </row>
    <row r="16" spans="1:9" x14ac:dyDescent="0.15">
      <c r="A16" s="11">
        <v>12</v>
      </c>
      <c r="B16" s="12" t="s">
        <v>41</v>
      </c>
      <c r="C16" s="13" t="s">
        <v>12</v>
      </c>
      <c r="D16" s="13" t="s">
        <v>13</v>
      </c>
      <c r="E16" s="13">
        <v>4</v>
      </c>
      <c r="F16" s="14">
        <v>4696</v>
      </c>
      <c r="G16" s="14">
        <v>926</v>
      </c>
      <c r="H16" s="15">
        <v>99.71</v>
      </c>
      <c r="I16" s="15">
        <v>47.096580082238496</v>
      </c>
    </row>
    <row r="17" spans="1:9" x14ac:dyDescent="0.15">
      <c r="A17" s="11">
        <v>13</v>
      </c>
      <c r="B17" s="12" t="s">
        <v>42</v>
      </c>
      <c r="C17" s="13" t="s">
        <v>12</v>
      </c>
      <c r="D17" s="13" t="s">
        <v>15</v>
      </c>
      <c r="E17" s="13">
        <v>4</v>
      </c>
      <c r="F17" s="14">
        <v>3854</v>
      </c>
      <c r="G17" s="14">
        <v>916</v>
      </c>
      <c r="H17" s="15">
        <v>82.93</v>
      </c>
      <c r="I17" s="15">
        <v>46.472928976245022</v>
      </c>
    </row>
    <row r="18" spans="1:9" x14ac:dyDescent="0.15">
      <c r="A18" s="11">
        <v>14</v>
      </c>
      <c r="B18" s="12" t="s">
        <v>43</v>
      </c>
      <c r="C18" s="13" t="s">
        <v>12</v>
      </c>
      <c r="D18" s="13" t="s">
        <v>14</v>
      </c>
      <c r="E18" s="13">
        <v>1</v>
      </c>
      <c r="F18" s="14">
        <v>794</v>
      </c>
      <c r="G18" s="14">
        <v>909</v>
      </c>
      <c r="H18" s="15">
        <v>59.88</v>
      </c>
      <c r="I18" s="15">
        <v>13.259853039412157</v>
      </c>
    </row>
    <row r="19" spans="1:9" x14ac:dyDescent="0.15">
      <c r="A19" s="11">
        <v>15</v>
      </c>
      <c r="B19" s="12" t="s">
        <v>44</v>
      </c>
      <c r="C19" s="13" t="s">
        <v>12</v>
      </c>
      <c r="D19" s="13" t="s">
        <v>15</v>
      </c>
      <c r="E19" s="13">
        <v>1</v>
      </c>
      <c r="F19" s="14">
        <v>1768</v>
      </c>
      <c r="G19" s="14">
        <v>899</v>
      </c>
      <c r="H19" s="15">
        <v>106.39</v>
      </c>
      <c r="I19" s="15">
        <v>16.618103205188458</v>
      </c>
    </row>
    <row r="20" spans="1:9" x14ac:dyDescent="0.15">
      <c r="A20" s="11">
        <v>16</v>
      </c>
      <c r="B20" s="12" t="s">
        <v>45</v>
      </c>
      <c r="C20" s="13" t="s">
        <v>12</v>
      </c>
      <c r="D20" s="13" t="s">
        <v>13</v>
      </c>
      <c r="E20" s="13">
        <v>3</v>
      </c>
      <c r="F20" s="14">
        <v>354</v>
      </c>
      <c r="G20" s="14">
        <v>888</v>
      </c>
      <c r="H20" s="15">
        <v>16.010000000000002</v>
      </c>
      <c r="I20" s="15">
        <v>22.111180512179885</v>
      </c>
    </row>
    <row r="21" spans="1:9" x14ac:dyDescent="0.15">
      <c r="A21" s="11">
        <v>17</v>
      </c>
      <c r="B21" s="12" t="s">
        <v>46</v>
      </c>
      <c r="C21" s="13" t="s">
        <v>12</v>
      </c>
      <c r="D21" s="13" t="s">
        <v>14</v>
      </c>
      <c r="E21" s="13">
        <v>1</v>
      </c>
      <c r="F21" s="14">
        <v>720</v>
      </c>
      <c r="G21" s="14">
        <v>879</v>
      </c>
      <c r="H21" s="15">
        <v>12.48</v>
      </c>
      <c r="I21" s="15">
        <v>57.692307692307693</v>
      </c>
    </row>
    <row r="22" spans="1:9" x14ac:dyDescent="0.15">
      <c r="A22" s="11">
        <v>18</v>
      </c>
      <c r="B22" s="12" t="s">
        <v>47</v>
      </c>
      <c r="C22" s="13" t="s">
        <v>12</v>
      </c>
      <c r="D22" s="13" t="s">
        <v>14</v>
      </c>
      <c r="E22" s="13">
        <v>1</v>
      </c>
      <c r="F22" s="14">
        <v>1139</v>
      </c>
      <c r="G22" s="14">
        <v>877</v>
      </c>
      <c r="H22" s="15">
        <v>42.5</v>
      </c>
      <c r="I22" s="15">
        <v>26.8</v>
      </c>
    </row>
    <row r="23" spans="1:9" x14ac:dyDescent="0.15">
      <c r="A23" s="11">
        <v>19</v>
      </c>
      <c r="B23" s="12" t="s">
        <v>48</v>
      </c>
      <c r="C23" s="13" t="s">
        <v>12</v>
      </c>
      <c r="D23" s="13" t="s">
        <v>13</v>
      </c>
      <c r="E23" s="13">
        <v>3</v>
      </c>
      <c r="F23" s="14">
        <v>517</v>
      </c>
      <c r="G23" s="14">
        <v>865</v>
      </c>
      <c r="H23" s="15">
        <v>48.53</v>
      </c>
      <c r="I23" s="15">
        <v>10.65320420358541</v>
      </c>
    </row>
    <row r="24" spans="1:9" x14ac:dyDescent="0.15">
      <c r="A24" s="11">
        <v>20</v>
      </c>
      <c r="B24" s="12" t="s">
        <v>49</v>
      </c>
      <c r="C24" s="13" t="s">
        <v>12</v>
      </c>
      <c r="D24" s="13" t="s">
        <v>13</v>
      </c>
      <c r="E24" s="13">
        <v>4</v>
      </c>
      <c r="F24" s="14">
        <v>818</v>
      </c>
      <c r="G24" s="14">
        <v>850</v>
      </c>
      <c r="H24" s="15">
        <v>30.22</v>
      </c>
      <c r="I24" s="15">
        <v>27.068166776968894</v>
      </c>
    </row>
    <row r="25" spans="1:9" x14ac:dyDescent="0.15">
      <c r="A25" s="11">
        <v>21</v>
      </c>
      <c r="B25" s="12" t="s">
        <v>50</v>
      </c>
      <c r="C25" s="13" t="s">
        <v>12</v>
      </c>
      <c r="D25" s="13" t="s">
        <v>16</v>
      </c>
      <c r="E25" s="13">
        <v>3</v>
      </c>
      <c r="F25" s="14">
        <v>1929</v>
      </c>
      <c r="G25" s="14">
        <v>839</v>
      </c>
      <c r="H25" s="15">
        <v>34.9</v>
      </c>
      <c r="I25" s="15">
        <v>55.272206303724928</v>
      </c>
    </row>
    <row r="26" spans="1:9" x14ac:dyDescent="0.15">
      <c r="A26" s="11">
        <v>22</v>
      </c>
      <c r="B26" s="12" t="s">
        <v>51</v>
      </c>
      <c r="C26" s="13" t="s">
        <v>12</v>
      </c>
      <c r="D26" s="13" t="s">
        <v>17</v>
      </c>
      <c r="E26" s="13">
        <v>3</v>
      </c>
      <c r="F26" s="14">
        <v>709</v>
      </c>
      <c r="G26" s="14">
        <v>838</v>
      </c>
      <c r="H26" s="15">
        <v>28.96</v>
      </c>
      <c r="I26" s="15">
        <v>24.482044198895029</v>
      </c>
    </row>
    <row r="27" spans="1:9" x14ac:dyDescent="0.15">
      <c r="A27" s="11">
        <v>23</v>
      </c>
      <c r="B27" s="12" t="s">
        <v>52</v>
      </c>
      <c r="C27" s="13" t="s">
        <v>12</v>
      </c>
      <c r="D27" s="13" t="s">
        <v>15</v>
      </c>
      <c r="E27" s="13">
        <v>1</v>
      </c>
      <c r="F27" s="14">
        <v>710</v>
      </c>
      <c r="G27" s="14">
        <v>836</v>
      </c>
      <c r="H27" s="15">
        <v>32.979999999999997</v>
      </c>
      <c r="I27" s="15">
        <v>21.528198908429353</v>
      </c>
    </row>
    <row r="28" spans="1:9" x14ac:dyDescent="0.15">
      <c r="A28" s="11">
        <v>24</v>
      </c>
      <c r="B28" s="12" t="s">
        <v>53</v>
      </c>
      <c r="C28" s="13" t="s">
        <v>12</v>
      </c>
      <c r="D28" s="13" t="s">
        <v>15</v>
      </c>
      <c r="E28" s="13">
        <v>3</v>
      </c>
      <c r="F28" s="14">
        <v>1176</v>
      </c>
      <c r="G28" s="14">
        <v>833</v>
      </c>
      <c r="H28" s="15">
        <v>33.909999999999997</v>
      </c>
      <c r="I28" s="15">
        <v>34.680035387791214</v>
      </c>
    </row>
    <row r="29" spans="1:9" x14ac:dyDescent="0.15">
      <c r="A29" s="11">
        <v>25</v>
      </c>
      <c r="B29" s="12" t="s">
        <v>54</v>
      </c>
      <c r="C29" s="13" t="s">
        <v>12</v>
      </c>
      <c r="D29" s="13" t="s">
        <v>14</v>
      </c>
      <c r="E29" s="13">
        <v>3</v>
      </c>
      <c r="F29" s="14">
        <v>886</v>
      </c>
      <c r="G29" s="14">
        <v>819</v>
      </c>
      <c r="H29" s="15">
        <v>74.77</v>
      </c>
      <c r="I29" s="15">
        <v>11.849672328473988</v>
      </c>
    </row>
    <row r="30" spans="1:9" x14ac:dyDescent="0.15">
      <c r="A30" s="11">
        <v>26</v>
      </c>
      <c r="B30" s="12" t="s">
        <v>55</v>
      </c>
      <c r="C30" s="13" t="s">
        <v>12</v>
      </c>
      <c r="D30" s="13" t="s">
        <v>13</v>
      </c>
      <c r="E30" s="13">
        <v>3</v>
      </c>
      <c r="F30" s="14">
        <v>523</v>
      </c>
      <c r="G30" s="14">
        <v>806</v>
      </c>
      <c r="H30" s="15">
        <v>47.45</v>
      </c>
      <c r="I30" s="15">
        <v>11.022128556375131</v>
      </c>
    </row>
    <row r="31" spans="1:9" x14ac:dyDescent="0.15">
      <c r="A31" s="11">
        <v>27</v>
      </c>
      <c r="B31" s="12" t="s">
        <v>56</v>
      </c>
      <c r="C31" s="13" t="s">
        <v>12</v>
      </c>
      <c r="D31" s="13" t="s">
        <v>13</v>
      </c>
      <c r="E31" s="13">
        <v>3</v>
      </c>
      <c r="F31" s="14">
        <v>1741</v>
      </c>
      <c r="G31" s="14">
        <v>800</v>
      </c>
      <c r="H31" s="15">
        <v>24.74</v>
      </c>
      <c r="I31" s="15">
        <v>70.371867421180283</v>
      </c>
    </row>
    <row r="32" spans="1:9" x14ac:dyDescent="0.15">
      <c r="A32" s="11">
        <v>28</v>
      </c>
      <c r="B32" s="12" t="s">
        <v>57</v>
      </c>
      <c r="C32" s="13" t="s">
        <v>12</v>
      </c>
      <c r="D32" s="13" t="s">
        <v>14</v>
      </c>
      <c r="E32" s="13">
        <v>7</v>
      </c>
      <c r="F32" s="14">
        <v>2294</v>
      </c>
      <c r="G32" s="14">
        <v>800</v>
      </c>
      <c r="H32" s="15">
        <v>70.02</v>
      </c>
      <c r="I32" s="15">
        <v>32.76206798057698</v>
      </c>
    </row>
    <row r="33" spans="1:9" x14ac:dyDescent="0.15">
      <c r="A33" s="11">
        <v>29</v>
      </c>
      <c r="B33" s="12" t="s">
        <v>58</v>
      </c>
      <c r="C33" s="13" t="s">
        <v>12</v>
      </c>
      <c r="D33" s="13" t="s">
        <v>16</v>
      </c>
      <c r="E33" s="13">
        <v>3</v>
      </c>
      <c r="F33" s="14">
        <v>1264</v>
      </c>
      <c r="G33" s="14">
        <v>800</v>
      </c>
      <c r="H33" s="15">
        <v>89.34</v>
      </c>
      <c r="I33" s="15">
        <v>14.148197895679427</v>
      </c>
    </row>
    <row r="34" spans="1:9" x14ac:dyDescent="0.15">
      <c r="A34" s="11">
        <v>30</v>
      </c>
      <c r="B34" s="12" t="s">
        <v>59</v>
      </c>
      <c r="C34" s="13" t="s">
        <v>12</v>
      </c>
      <c r="D34" s="13" t="s">
        <v>13</v>
      </c>
      <c r="E34" s="13">
        <v>3</v>
      </c>
      <c r="F34" s="14">
        <v>565</v>
      </c>
      <c r="G34" s="14">
        <v>800</v>
      </c>
      <c r="H34" s="15">
        <v>28.64</v>
      </c>
      <c r="I34" s="15">
        <v>19.727653631284916</v>
      </c>
    </row>
    <row r="35" spans="1:9" x14ac:dyDescent="0.15">
      <c r="A35" s="11">
        <v>31</v>
      </c>
      <c r="B35" s="12" t="s">
        <v>60</v>
      </c>
      <c r="C35" s="13" t="s">
        <v>12</v>
      </c>
      <c r="D35" s="13" t="s">
        <v>13</v>
      </c>
      <c r="E35" s="13">
        <v>1</v>
      </c>
      <c r="F35" s="14">
        <v>2728</v>
      </c>
      <c r="G35" s="14">
        <v>795</v>
      </c>
      <c r="H35" s="15">
        <v>29.08</v>
      </c>
      <c r="I35" s="15">
        <v>93.810178817056396</v>
      </c>
    </row>
    <row r="36" spans="1:9" x14ac:dyDescent="0.15">
      <c r="A36" s="11">
        <v>32</v>
      </c>
      <c r="B36" s="12" t="s">
        <v>61</v>
      </c>
      <c r="C36" s="13" t="s">
        <v>12</v>
      </c>
      <c r="D36" s="13" t="s">
        <v>13</v>
      </c>
      <c r="E36" s="13">
        <v>8</v>
      </c>
      <c r="F36" s="14">
        <v>1825</v>
      </c>
      <c r="G36" s="14">
        <v>794</v>
      </c>
      <c r="H36" s="15">
        <v>71.81</v>
      </c>
      <c r="I36" s="15">
        <v>25.414287703662442</v>
      </c>
    </row>
    <row r="37" spans="1:9" x14ac:dyDescent="0.15">
      <c r="A37" s="11">
        <v>33</v>
      </c>
      <c r="B37" s="12" t="s">
        <v>62</v>
      </c>
      <c r="C37" s="13" t="s">
        <v>12</v>
      </c>
      <c r="D37" s="13" t="s">
        <v>14</v>
      </c>
      <c r="E37" s="13">
        <v>3</v>
      </c>
      <c r="F37" s="14">
        <v>3943</v>
      </c>
      <c r="G37" s="14">
        <v>780</v>
      </c>
      <c r="H37" s="15">
        <v>116.31</v>
      </c>
      <c r="I37" s="15">
        <v>33.900782391883759</v>
      </c>
    </row>
    <row r="38" spans="1:9" x14ac:dyDescent="0.15">
      <c r="A38" s="11">
        <v>34</v>
      </c>
      <c r="B38" s="12" t="s">
        <v>63</v>
      </c>
      <c r="C38" s="13" t="s">
        <v>12</v>
      </c>
      <c r="D38" s="13" t="s">
        <v>14</v>
      </c>
      <c r="E38" s="13">
        <v>7</v>
      </c>
      <c r="F38" s="14">
        <v>803</v>
      </c>
      <c r="G38" s="14">
        <v>771</v>
      </c>
      <c r="H38" s="15">
        <v>46.82</v>
      </c>
      <c r="I38" s="15">
        <v>17.150790260572403</v>
      </c>
    </row>
    <row r="39" spans="1:9" x14ac:dyDescent="0.15">
      <c r="A39" s="11">
        <v>35</v>
      </c>
      <c r="B39" s="12" t="s">
        <v>64</v>
      </c>
      <c r="C39" s="13" t="s">
        <v>12</v>
      </c>
      <c r="D39" s="13" t="s">
        <v>14</v>
      </c>
      <c r="E39" s="13">
        <v>8</v>
      </c>
      <c r="F39" s="14">
        <v>5240</v>
      </c>
      <c r="G39" s="14">
        <v>770</v>
      </c>
      <c r="H39" s="15">
        <v>23.63</v>
      </c>
      <c r="I39" s="15">
        <v>221.75201015658064</v>
      </c>
    </row>
    <row r="40" spans="1:9" x14ac:dyDescent="0.15">
      <c r="A40" s="11">
        <v>36</v>
      </c>
      <c r="B40" s="12" t="s">
        <v>65</v>
      </c>
      <c r="C40" s="13" t="s">
        <v>12</v>
      </c>
      <c r="D40" s="13" t="s">
        <v>14</v>
      </c>
      <c r="E40" s="13">
        <v>8</v>
      </c>
      <c r="F40" s="14">
        <v>699</v>
      </c>
      <c r="G40" s="14">
        <v>757</v>
      </c>
      <c r="H40" s="15">
        <v>208.93</v>
      </c>
      <c r="I40" s="15">
        <v>3.3456181496194897</v>
      </c>
    </row>
    <row r="41" spans="1:9" x14ac:dyDescent="0.15">
      <c r="A41" s="11">
        <v>37</v>
      </c>
      <c r="B41" s="12" t="s">
        <v>66</v>
      </c>
      <c r="C41" s="13" t="s">
        <v>12</v>
      </c>
      <c r="D41" s="13" t="s">
        <v>15</v>
      </c>
      <c r="E41" s="13">
        <v>7</v>
      </c>
      <c r="F41" s="14">
        <v>1557</v>
      </c>
      <c r="G41" s="14">
        <v>751</v>
      </c>
      <c r="H41" s="15">
        <v>66.650000000000006</v>
      </c>
      <c r="I41" s="15">
        <v>23.360840210052512</v>
      </c>
    </row>
    <row r="42" spans="1:9" x14ac:dyDescent="0.15">
      <c r="A42" s="11">
        <v>38</v>
      </c>
      <c r="B42" s="12" t="s">
        <v>67</v>
      </c>
      <c r="C42" s="13" t="s">
        <v>12</v>
      </c>
      <c r="D42" s="13" t="s">
        <v>15</v>
      </c>
      <c r="E42" s="13">
        <v>7</v>
      </c>
      <c r="F42" s="14">
        <v>517</v>
      </c>
      <c r="G42" s="14">
        <v>750</v>
      </c>
      <c r="H42" s="15">
        <v>53.68</v>
      </c>
      <c r="I42" s="15">
        <v>9.6311475409836067</v>
      </c>
    </row>
    <row r="43" spans="1:9" x14ac:dyDescent="0.15">
      <c r="A43" s="11">
        <v>39</v>
      </c>
      <c r="B43" s="12" t="s">
        <v>68</v>
      </c>
      <c r="C43" s="13" t="s">
        <v>12</v>
      </c>
      <c r="D43" s="13" t="s">
        <v>15</v>
      </c>
      <c r="E43" s="13">
        <v>3</v>
      </c>
      <c r="F43" s="14">
        <v>5042</v>
      </c>
      <c r="G43" s="14">
        <v>750</v>
      </c>
      <c r="H43" s="15">
        <v>113.07</v>
      </c>
      <c r="I43" s="15">
        <v>44.591845759264174</v>
      </c>
    </row>
    <row r="44" spans="1:9" x14ac:dyDescent="0.15">
      <c r="A44" s="11">
        <v>40</v>
      </c>
      <c r="B44" s="12" t="s">
        <v>69</v>
      </c>
      <c r="C44" s="13" t="s">
        <v>12</v>
      </c>
      <c r="D44" s="13" t="s">
        <v>18</v>
      </c>
      <c r="E44" s="13">
        <v>3</v>
      </c>
      <c r="F44" s="14">
        <v>4083</v>
      </c>
      <c r="G44" s="14">
        <v>745</v>
      </c>
      <c r="H44" s="15">
        <v>76.66</v>
      </c>
      <c r="I44" s="15">
        <v>53.261153143751635</v>
      </c>
    </row>
    <row r="45" spans="1:9" x14ac:dyDescent="0.15">
      <c r="A45" s="11">
        <v>41</v>
      </c>
      <c r="B45" s="12" t="s">
        <v>70</v>
      </c>
      <c r="C45" s="13" t="s">
        <v>12</v>
      </c>
      <c r="D45" s="13" t="s">
        <v>14</v>
      </c>
      <c r="E45" s="13">
        <v>1</v>
      </c>
      <c r="F45" s="14">
        <v>1597</v>
      </c>
      <c r="G45" s="14">
        <v>745</v>
      </c>
      <c r="H45" s="15">
        <v>95.71</v>
      </c>
      <c r="I45" s="15">
        <v>16.685821753212831</v>
      </c>
    </row>
    <row r="46" spans="1:9" x14ac:dyDescent="0.15">
      <c r="A46" s="11">
        <v>42</v>
      </c>
      <c r="B46" s="12" t="s">
        <v>71</v>
      </c>
      <c r="C46" s="13" t="s">
        <v>12</v>
      </c>
      <c r="D46" s="13" t="s">
        <v>14</v>
      </c>
      <c r="E46" s="13">
        <v>3</v>
      </c>
      <c r="F46" s="14">
        <v>11882</v>
      </c>
      <c r="G46" s="14">
        <v>735</v>
      </c>
      <c r="H46" s="15">
        <v>176.63</v>
      </c>
      <c r="I46" s="15">
        <v>67.270565589084526</v>
      </c>
    </row>
    <row r="47" spans="1:9" x14ac:dyDescent="0.15">
      <c r="A47" s="11">
        <v>43</v>
      </c>
      <c r="B47" s="12" t="s">
        <v>72</v>
      </c>
      <c r="C47" s="13" t="s">
        <v>12</v>
      </c>
      <c r="D47" s="13" t="s">
        <v>14</v>
      </c>
      <c r="E47" s="13">
        <v>8</v>
      </c>
      <c r="F47" s="14">
        <v>12998</v>
      </c>
      <c r="G47" s="14">
        <v>730</v>
      </c>
      <c r="H47" s="15">
        <v>134.65</v>
      </c>
      <c r="I47" s="15">
        <v>96.531748978834017</v>
      </c>
    </row>
    <row r="48" spans="1:9" x14ac:dyDescent="0.15">
      <c r="A48" s="11">
        <v>44</v>
      </c>
      <c r="B48" s="12" t="s">
        <v>73</v>
      </c>
      <c r="C48" s="13" t="s">
        <v>12</v>
      </c>
      <c r="D48" s="13" t="s">
        <v>19</v>
      </c>
      <c r="E48" s="13">
        <v>3</v>
      </c>
      <c r="F48" s="14">
        <v>4725</v>
      </c>
      <c r="G48" s="14">
        <v>730</v>
      </c>
      <c r="H48" s="15">
        <v>67.84</v>
      </c>
      <c r="I48" s="15">
        <v>69.649174528301884</v>
      </c>
    </row>
    <row r="49" spans="1:9" x14ac:dyDescent="0.15">
      <c r="A49" s="11">
        <v>45</v>
      </c>
      <c r="B49" s="12" t="s">
        <v>74</v>
      </c>
      <c r="C49" s="13" t="s">
        <v>12</v>
      </c>
      <c r="D49" s="13" t="s">
        <v>14</v>
      </c>
      <c r="E49" s="13">
        <v>7</v>
      </c>
      <c r="F49" s="14">
        <v>3799</v>
      </c>
      <c r="G49" s="14">
        <v>723</v>
      </c>
      <c r="H49" s="15">
        <v>100.97</v>
      </c>
      <c r="I49" s="15">
        <v>37.625037139744478</v>
      </c>
    </row>
    <row r="50" spans="1:9" x14ac:dyDescent="0.15">
      <c r="A50" s="11">
        <v>46</v>
      </c>
      <c r="B50" s="12" t="s">
        <v>75</v>
      </c>
      <c r="C50" s="13" t="s">
        <v>12</v>
      </c>
      <c r="D50" s="13" t="s">
        <v>15</v>
      </c>
      <c r="E50" s="13">
        <v>7</v>
      </c>
      <c r="F50" s="14">
        <v>5608</v>
      </c>
      <c r="G50" s="14">
        <v>721</v>
      </c>
      <c r="H50" s="15">
        <v>38.01</v>
      </c>
      <c r="I50" s="15">
        <v>147.540121020784</v>
      </c>
    </row>
    <row r="51" spans="1:9" x14ac:dyDescent="0.15">
      <c r="A51" s="11">
        <v>47</v>
      </c>
      <c r="B51" s="12" t="s">
        <v>76</v>
      </c>
      <c r="C51" s="13" t="s">
        <v>12</v>
      </c>
      <c r="D51" s="13" t="s">
        <v>13</v>
      </c>
      <c r="E51" s="13">
        <v>8</v>
      </c>
      <c r="F51" s="14">
        <v>1465</v>
      </c>
      <c r="G51" s="14">
        <v>720</v>
      </c>
      <c r="H51" s="15">
        <v>45.82</v>
      </c>
      <c r="I51" s="15">
        <v>31.97293758184199</v>
      </c>
    </row>
    <row r="52" spans="1:9" x14ac:dyDescent="0.15">
      <c r="A52" s="11">
        <v>48</v>
      </c>
      <c r="B52" s="12" t="s">
        <v>77</v>
      </c>
      <c r="C52" s="13" t="s">
        <v>12</v>
      </c>
      <c r="D52" s="13" t="s">
        <v>17</v>
      </c>
      <c r="E52" s="13">
        <v>8</v>
      </c>
      <c r="F52" s="14">
        <v>17092</v>
      </c>
      <c r="G52" s="14">
        <v>713</v>
      </c>
      <c r="H52" s="15">
        <v>206.21</v>
      </c>
      <c r="I52" s="15">
        <v>82.886377964211235</v>
      </c>
    </row>
    <row r="53" spans="1:9" x14ac:dyDescent="0.15">
      <c r="A53" s="11">
        <v>49</v>
      </c>
      <c r="B53" s="12" t="s">
        <v>78</v>
      </c>
      <c r="C53" s="13" t="s">
        <v>12</v>
      </c>
      <c r="D53" s="13" t="s">
        <v>13</v>
      </c>
      <c r="E53" s="13">
        <v>7</v>
      </c>
      <c r="F53" s="14">
        <v>469</v>
      </c>
      <c r="G53" s="14">
        <v>710</v>
      </c>
      <c r="H53" s="15">
        <v>22.34</v>
      </c>
      <c r="I53" s="15">
        <v>20.993733213965982</v>
      </c>
    </row>
    <row r="54" spans="1:9" x14ac:dyDescent="0.15">
      <c r="A54" s="11">
        <v>50</v>
      </c>
      <c r="B54" s="12" t="s">
        <v>79</v>
      </c>
      <c r="C54" s="13" t="s">
        <v>12</v>
      </c>
      <c r="D54" s="13" t="s">
        <v>14</v>
      </c>
      <c r="E54" s="13">
        <v>7</v>
      </c>
      <c r="F54" s="14">
        <v>3573</v>
      </c>
      <c r="G54" s="14">
        <v>698</v>
      </c>
      <c r="H54" s="15">
        <v>98.55</v>
      </c>
      <c r="I54" s="15">
        <v>36.25570776255708</v>
      </c>
    </row>
    <row r="55" spans="1:9" x14ac:dyDescent="0.15">
      <c r="A55" s="11">
        <v>51</v>
      </c>
      <c r="B55" s="12" t="s">
        <v>80</v>
      </c>
      <c r="C55" s="13" t="s">
        <v>12</v>
      </c>
      <c r="D55" s="13" t="s">
        <v>13</v>
      </c>
      <c r="E55" s="13">
        <v>8</v>
      </c>
      <c r="F55" s="14">
        <v>1372</v>
      </c>
      <c r="G55" s="14">
        <v>690</v>
      </c>
      <c r="H55" s="15">
        <v>114.13</v>
      </c>
      <c r="I55" s="15">
        <v>12.02137912906335</v>
      </c>
    </row>
    <row r="56" spans="1:9" x14ac:dyDescent="0.15">
      <c r="A56" s="11">
        <v>52</v>
      </c>
      <c r="B56" s="12" t="s">
        <v>81</v>
      </c>
      <c r="C56" s="13" t="s">
        <v>12</v>
      </c>
      <c r="D56" s="13" t="s">
        <v>13</v>
      </c>
      <c r="E56" s="13">
        <v>7</v>
      </c>
      <c r="F56" s="14">
        <v>1088</v>
      </c>
      <c r="G56" s="14">
        <v>680</v>
      </c>
      <c r="H56" s="15">
        <v>56.87</v>
      </c>
      <c r="I56" s="15">
        <v>19.131352206787412</v>
      </c>
    </row>
    <row r="57" spans="1:9" x14ac:dyDescent="0.15">
      <c r="A57" s="11">
        <v>53</v>
      </c>
      <c r="B57" s="12" t="s">
        <v>82</v>
      </c>
      <c r="C57" s="13" t="s">
        <v>12</v>
      </c>
      <c r="D57" s="13" t="s">
        <v>14</v>
      </c>
      <c r="E57" s="13">
        <v>4</v>
      </c>
      <c r="F57" s="14">
        <v>4931</v>
      </c>
      <c r="G57" s="14">
        <v>680</v>
      </c>
      <c r="H57" s="15">
        <v>126.18</v>
      </c>
      <c r="I57" s="15">
        <v>39.079093358693925</v>
      </c>
    </row>
    <row r="58" spans="1:9" x14ac:dyDescent="0.15">
      <c r="A58" s="11">
        <v>54</v>
      </c>
      <c r="B58" s="12" t="s">
        <v>83</v>
      </c>
      <c r="C58" s="13" t="s">
        <v>12</v>
      </c>
      <c r="D58" s="13" t="s">
        <v>14</v>
      </c>
      <c r="E58" s="13">
        <v>3</v>
      </c>
      <c r="F58" s="14">
        <v>1380</v>
      </c>
      <c r="G58" s="14">
        <v>676</v>
      </c>
      <c r="H58" s="15">
        <v>19.489999999999998</v>
      </c>
      <c r="I58" s="15">
        <v>70.805541303232431</v>
      </c>
    </row>
    <row r="59" spans="1:9" x14ac:dyDescent="0.15">
      <c r="A59" s="11">
        <v>55</v>
      </c>
      <c r="B59" s="12" t="s">
        <v>84</v>
      </c>
      <c r="C59" s="13" t="s">
        <v>12</v>
      </c>
      <c r="D59" s="13" t="s">
        <v>13</v>
      </c>
      <c r="E59" s="13">
        <v>3</v>
      </c>
      <c r="F59" s="14">
        <v>744</v>
      </c>
      <c r="G59" s="14">
        <v>670</v>
      </c>
      <c r="H59" s="15">
        <v>46.71</v>
      </c>
      <c r="I59" s="15">
        <v>15.928066795118818</v>
      </c>
    </row>
    <row r="60" spans="1:9" x14ac:dyDescent="0.15">
      <c r="A60" s="11">
        <v>56</v>
      </c>
      <c r="B60" s="12" t="s">
        <v>85</v>
      </c>
      <c r="C60" s="13" t="s">
        <v>12</v>
      </c>
      <c r="D60" s="13" t="s">
        <v>14</v>
      </c>
      <c r="E60" s="13">
        <v>8</v>
      </c>
      <c r="F60" s="14">
        <v>3559</v>
      </c>
      <c r="G60" s="14">
        <v>666</v>
      </c>
      <c r="H60" s="15">
        <v>54.88</v>
      </c>
      <c r="I60" s="15">
        <v>64.850583090379004</v>
      </c>
    </row>
    <row r="61" spans="1:9" x14ac:dyDescent="0.15">
      <c r="A61" s="11">
        <v>57</v>
      </c>
      <c r="B61" s="12" t="s">
        <v>86</v>
      </c>
      <c r="C61" s="13" t="s">
        <v>12</v>
      </c>
      <c r="D61" s="13" t="s">
        <v>14</v>
      </c>
      <c r="E61" s="13">
        <v>8</v>
      </c>
      <c r="F61" s="14">
        <v>4432</v>
      </c>
      <c r="G61" s="14">
        <v>666</v>
      </c>
      <c r="H61" s="15">
        <v>62.91</v>
      </c>
      <c r="I61" s="15">
        <v>70.449848990621533</v>
      </c>
    </row>
    <row r="62" spans="1:9" x14ac:dyDescent="0.15">
      <c r="A62" s="11">
        <v>58</v>
      </c>
      <c r="B62" s="12" t="s">
        <v>87</v>
      </c>
      <c r="C62" s="13" t="s">
        <v>12</v>
      </c>
      <c r="D62" s="13" t="s">
        <v>14</v>
      </c>
      <c r="E62" s="13">
        <v>7</v>
      </c>
      <c r="F62" s="14">
        <v>3037</v>
      </c>
      <c r="G62" s="14">
        <v>662</v>
      </c>
      <c r="H62" s="15">
        <v>69.83</v>
      </c>
      <c r="I62" s="15">
        <v>43.491336101961906</v>
      </c>
    </row>
    <row r="63" spans="1:9" x14ac:dyDescent="0.15">
      <c r="A63" s="11">
        <v>59</v>
      </c>
      <c r="B63" s="12" t="s">
        <v>88</v>
      </c>
      <c r="C63" s="13" t="s">
        <v>12</v>
      </c>
      <c r="D63" s="13" t="s">
        <v>16</v>
      </c>
      <c r="E63" s="13">
        <v>4</v>
      </c>
      <c r="F63" s="14">
        <v>1659</v>
      </c>
      <c r="G63" s="14">
        <v>656</v>
      </c>
      <c r="H63" s="15">
        <v>78.510000000000005</v>
      </c>
      <c r="I63" s="15">
        <v>21.131066106228506</v>
      </c>
    </row>
    <row r="64" spans="1:9" x14ac:dyDescent="0.15">
      <c r="A64" s="11">
        <v>60</v>
      </c>
      <c r="B64" s="12" t="s">
        <v>89</v>
      </c>
      <c r="C64" s="13" t="s">
        <v>12</v>
      </c>
      <c r="D64" s="13" t="s">
        <v>13</v>
      </c>
      <c r="E64" s="13">
        <v>4</v>
      </c>
      <c r="F64" s="14">
        <v>5637</v>
      </c>
      <c r="G64" s="14">
        <v>656</v>
      </c>
      <c r="H64" s="15">
        <v>66.099999999999994</v>
      </c>
      <c r="I64" s="15">
        <v>85.279878971255684</v>
      </c>
    </row>
    <row r="65" spans="1:9" x14ac:dyDescent="0.15">
      <c r="A65" s="11">
        <v>61</v>
      </c>
      <c r="B65" s="12" t="s">
        <v>90</v>
      </c>
      <c r="C65" s="13" t="s">
        <v>12</v>
      </c>
      <c r="D65" s="13" t="s">
        <v>15</v>
      </c>
      <c r="E65" s="13">
        <v>1</v>
      </c>
      <c r="F65" s="14">
        <v>3868</v>
      </c>
      <c r="G65" s="14">
        <v>653</v>
      </c>
      <c r="H65" s="15">
        <v>67.7</v>
      </c>
      <c r="I65" s="15">
        <v>57.134416543574588</v>
      </c>
    </row>
    <row r="66" spans="1:9" x14ac:dyDescent="0.15">
      <c r="A66" s="11">
        <v>62</v>
      </c>
      <c r="B66" s="12" t="s">
        <v>91</v>
      </c>
      <c r="C66" s="13" t="s">
        <v>12</v>
      </c>
      <c r="D66" s="13" t="s">
        <v>15</v>
      </c>
      <c r="E66" s="13">
        <v>1</v>
      </c>
      <c r="F66" s="14">
        <v>890</v>
      </c>
      <c r="G66" s="14">
        <v>650</v>
      </c>
      <c r="H66" s="15">
        <v>56.24</v>
      </c>
      <c r="I66" s="15">
        <v>15.825035561877666</v>
      </c>
    </row>
    <row r="67" spans="1:9" x14ac:dyDescent="0.15">
      <c r="A67" s="11">
        <v>63</v>
      </c>
      <c r="B67" s="12" t="s">
        <v>92</v>
      </c>
      <c r="C67" s="13" t="s">
        <v>12</v>
      </c>
      <c r="D67" s="13" t="s">
        <v>16</v>
      </c>
      <c r="E67" s="13">
        <v>1</v>
      </c>
      <c r="F67" s="14">
        <v>6770</v>
      </c>
      <c r="G67" s="14">
        <v>650</v>
      </c>
      <c r="H67" s="15">
        <v>175.43</v>
      </c>
      <c r="I67" s="15">
        <v>38.590890953656725</v>
      </c>
    </row>
    <row r="68" spans="1:9" x14ac:dyDescent="0.15">
      <c r="A68" s="11">
        <v>64</v>
      </c>
      <c r="B68" s="12" t="s">
        <v>1</v>
      </c>
      <c r="C68" s="13" t="s">
        <v>12</v>
      </c>
      <c r="D68" s="13" t="s">
        <v>20</v>
      </c>
      <c r="E68" s="13" t="s">
        <v>164</v>
      </c>
      <c r="F68" s="14">
        <v>64406</v>
      </c>
      <c r="G68" s="14">
        <v>650</v>
      </c>
      <c r="H68" s="15">
        <v>29.87</v>
      </c>
      <c r="I68" s="15">
        <v>2156.2102443923668</v>
      </c>
    </row>
    <row r="69" spans="1:9" x14ac:dyDescent="0.15">
      <c r="A69" s="11">
        <v>65</v>
      </c>
      <c r="B69" s="12" t="s">
        <v>93</v>
      </c>
      <c r="C69" s="13" t="s">
        <v>12</v>
      </c>
      <c r="D69" s="13" t="s">
        <v>13</v>
      </c>
      <c r="E69" s="13">
        <v>8</v>
      </c>
      <c r="F69" s="14">
        <v>4165</v>
      </c>
      <c r="G69" s="14">
        <v>650</v>
      </c>
      <c r="H69" s="15">
        <v>29.51</v>
      </c>
      <c r="I69" s="15">
        <v>141.13859708573364</v>
      </c>
    </row>
    <row r="70" spans="1:9" x14ac:dyDescent="0.15">
      <c r="A70" s="11">
        <v>66</v>
      </c>
      <c r="B70" s="12" t="s">
        <v>94</v>
      </c>
      <c r="C70" s="13" t="s">
        <v>12</v>
      </c>
      <c r="D70" s="13" t="s">
        <v>16</v>
      </c>
      <c r="E70" s="13">
        <v>8</v>
      </c>
      <c r="F70" s="14">
        <v>865</v>
      </c>
      <c r="G70" s="14">
        <v>649</v>
      </c>
      <c r="H70" s="15">
        <v>53.52</v>
      </c>
      <c r="I70" s="15">
        <v>16.16218236173393</v>
      </c>
    </row>
    <row r="71" spans="1:9" x14ac:dyDescent="0.15">
      <c r="A71" s="11">
        <v>67</v>
      </c>
      <c r="B71" s="12" t="s">
        <v>95</v>
      </c>
      <c r="C71" s="13" t="s">
        <v>12</v>
      </c>
      <c r="D71" s="13" t="s">
        <v>13</v>
      </c>
      <c r="E71" s="13">
        <v>8</v>
      </c>
      <c r="F71" s="14">
        <v>12496</v>
      </c>
      <c r="G71" s="14">
        <v>648</v>
      </c>
      <c r="H71" s="15">
        <v>33.479999999999997</v>
      </c>
      <c r="I71" s="15">
        <v>373.23775388291523</v>
      </c>
    </row>
    <row r="72" spans="1:9" x14ac:dyDescent="0.15">
      <c r="A72" s="11">
        <v>68</v>
      </c>
      <c r="B72" s="12" t="s">
        <v>96</v>
      </c>
      <c r="C72" s="13" t="s">
        <v>12</v>
      </c>
      <c r="D72" s="13" t="s">
        <v>14</v>
      </c>
      <c r="E72" s="13">
        <v>8</v>
      </c>
      <c r="F72" s="14">
        <v>1564</v>
      </c>
      <c r="G72" s="14">
        <v>638</v>
      </c>
      <c r="H72" s="15">
        <v>69.58</v>
      </c>
      <c r="I72" s="15">
        <v>22.4777234837597</v>
      </c>
    </row>
    <row r="73" spans="1:9" x14ac:dyDescent="0.15">
      <c r="A73" s="11">
        <v>69</v>
      </c>
      <c r="B73" s="12" t="s">
        <v>97</v>
      </c>
      <c r="C73" s="13" t="s">
        <v>12</v>
      </c>
      <c r="D73" s="13" t="s">
        <v>13</v>
      </c>
      <c r="E73" s="13">
        <v>3</v>
      </c>
      <c r="F73" s="14">
        <v>2523</v>
      </c>
      <c r="G73" s="14">
        <v>636</v>
      </c>
      <c r="H73" s="15">
        <v>61.74</v>
      </c>
      <c r="I73" s="15">
        <v>40.864917395529638</v>
      </c>
    </row>
    <row r="74" spans="1:9" x14ac:dyDescent="0.15">
      <c r="A74" s="11">
        <v>70</v>
      </c>
      <c r="B74" s="12" t="s">
        <v>98</v>
      </c>
      <c r="C74" s="13" t="s">
        <v>12</v>
      </c>
      <c r="D74" s="13" t="s">
        <v>17</v>
      </c>
      <c r="E74" s="13">
        <v>7</v>
      </c>
      <c r="F74" s="14">
        <v>1304</v>
      </c>
      <c r="G74" s="14">
        <v>634</v>
      </c>
      <c r="H74" s="15">
        <v>42.92</v>
      </c>
      <c r="I74" s="15">
        <v>30.382106244175208</v>
      </c>
    </row>
    <row r="75" spans="1:9" x14ac:dyDescent="0.15">
      <c r="A75" s="11">
        <v>71</v>
      </c>
      <c r="B75" s="12" t="s">
        <v>99</v>
      </c>
      <c r="C75" s="13" t="s">
        <v>12</v>
      </c>
      <c r="D75" s="13" t="s">
        <v>13</v>
      </c>
      <c r="E75" s="13">
        <v>3</v>
      </c>
      <c r="F75" s="14">
        <v>3171</v>
      </c>
      <c r="G75" s="14">
        <v>630</v>
      </c>
      <c r="H75" s="15">
        <v>55.45</v>
      </c>
      <c r="I75" s="15">
        <v>57.18665464382326</v>
      </c>
    </row>
    <row r="76" spans="1:9" x14ac:dyDescent="0.15">
      <c r="A76" s="11">
        <v>72</v>
      </c>
      <c r="B76" s="12" t="s">
        <v>100</v>
      </c>
      <c r="C76" s="13" t="s">
        <v>12</v>
      </c>
      <c r="D76" s="13" t="s">
        <v>14</v>
      </c>
      <c r="E76" s="13">
        <v>4</v>
      </c>
      <c r="F76" s="14">
        <v>3253</v>
      </c>
      <c r="G76" s="14">
        <v>630</v>
      </c>
      <c r="H76" s="15">
        <v>32.619999999999997</v>
      </c>
      <c r="I76" s="15">
        <v>99.724095646842443</v>
      </c>
    </row>
    <row r="77" spans="1:9" x14ac:dyDescent="0.15">
      <c r="A77" s="11">
        <v>73</v>
      </c>
      <c r="B77" s="12" t="s">
        <v>101</v>
      </c>
      <c r="C77" s="13" t="s">
        <v>12</v>
      </c>
      <c r="D77" s="13" t="s">
        <v>13</v>
      </c>
      <c r="E77" s="13">
        <v>8</v>
      </c>
      <c r="F77" s="14">
        <v>995</v>
      </c>
      <c r="G77" s="14">
        <v>625</v>
      </c>
      <c r="H77" s="15">
        <v>23.39</v>
      </c>
      <c r="I77" s="15">
        <v>42.53954681487815</v>
      </c>
    </row>
    <row r="78" spans="1:9" x14ac:dyDescent="0.15">
      <c r="A78" s="11">
        <v>74</v>
      </c>
      <c r="B78" s="12" t="s">
        <v>102</v>
      </c>
      <c r="C78" s="13" t="s">
        <v>12</v>
      </c>
      <c r="D78" s="13" t="s">
        <v>16</v>
      </c>
      <c r="E78" s="13">
        <v>8</v>
      </c>
      <c r="F78" s="14">
        <v>1176</v>
      </c>
      <c r="G78" s="14">
        <v>620</v>
      </c>
      <c r="H78" s="15">
        <v>84.07</v>
      </c>
      <c r="I78" s="15">
        <v>13.98834304746045</v>
      </c>
    </row>
    <row r="79" spans="1:9" x14ac:dyDescent="0.15">
      <c r="A79" s="11">
        <v>75</v>
      </c>
      <c r="B79" s="12" t="s">
        <v>103</v>
      </c>
      <c r="C79" s="13" t="s">
        <v>12</v>
      </c>
      <c r="D79" s="13" t="s">
        <v>14</v>
      </c>
      <c r="E79" s="13">
        <v>7</v>
      </c>
      <c r="F79" s="14">
        <v>929</v>
      </c>
      <c r="G79" s="14">
        <v>604</v>
      </c>
      <c r="H79" s="15">
        <v>43.25</v>
      </c>
      <c r="I79" s="15">
        <v>21.479768786127167</v>
      </c>
    </row>
    <row r="80" spans="1:9" x14ac:dyDescent="0.15">
      <c r="A80" s="11">
        <v>76</v>
      </c>
      <c r="B80" s="12" t="s">
        <v>104</v>
      </c>
      <c r="C80" s="13" t="s">
        <v>12</v>
      </c>
      <c r="D80" s="13" t="s">
        <v>13</v>
      </c>
      <c r="E80" s="13">
        <v>3</v>
      </c>
      <c r="F80" s="14">
        <v>594</v>
      </c>
      <c r="G80" s="14">
        <v>600</v>
      </c>
      <c r="H80" s="15">
        <v>97.7</v>
      </c>
      <c r="I80" s="15">
        <v>6.0798362333674509</v>
      </c>
    </row>
    <row r="81" spans="1:9" x14ac:dyDescent="0.15">
      <c r="A81" s="11">
        <v>77</v>
      </c>
      <c r="B81" s="12" t="s">
        <v>105</v>
      </c>
      <c r="C81" s="13" t="s">
        <v>12</v>
      </c>
      <c r="D81" s="13" t="s">
        <v>14</v>
      </c>
      <c r="E81" s="13">
        <v>8</v>
      </c>
      <c r="F81" s="14">
        <v>2600</v>
      </c>
      <c r="G81" s="14">
        <v>600</v>
      </c>
      <c r="H81" s="15">
        <v>50.39</v>
      </c>
      <c r="I81" s="15">
        <v>51.597539194284579</v>
      </c>
    </row>
    <row r="82" spans="1:9" x14ac:dyDescent="0.15">
      <c r="A82" s="11">
        <v>78</v>
      </c>
      <c r="B82" s="12" t="s">
        <v>106</v>
      </c>
      <c r="C82" s="13" t="s">
        <v>12</v>
      </c>
      <c r="D82" s="13" t="s">
        <v>15</v>
      </c>
      <c r="E82" s="13">
        <v>7</v>
      </c>
      <c r="F82" s="14">
        <v>657</v>
      </c>
      <c r="G82" s="14">
        <v>597</v>
      </c>
      <c r="H82" s="15">
        <v>61.16</v>
      </c>
      <c r="I82" s="15">
        <v>10.742315238718117</v>
      </c>
    </row>
    <row r="83" spans="1:9" x14ac:dyDescent="0.15">
      <c r="A83" s="11">
        <v>79</v>
      </c>
      <c r="B83" s="12" t="s">
        <v>107</v>
      </c>
      <c r="C83" s="13" t="s">
        <v>12</v>
      </c>
      <c r="D83" s="13" t="s">
        <v>14</v>
      </c>
      <c r="E83" s="13">
        <v>3</v>
      </c>
      <c r="F83" s="14">
        <v>209</v>
      </c>
      <c r="G83" s="14">
        <v>595</v>
      </c>
      <c r="H83" s="15">
        <v>23.11</v>
      </c>
      <c r="I83" s="15">
        <v>9.0437040242319338</v>
      </c>
    </row>
    <row r="84" spans="1:9" x14ac:dyDescent="0.15">
      <c r="A84" s="11">
        <v>80</v>
      </c>
      <c r="B84" s="12" t="s">
        <v>108</v>
      </c>
      <c r="C84" s="13" t="s">
        <v>12</v>
      </c>
      <c r="D84" s="13" t="s">
        <v>13</v>
      </c>
      <c r="E84" s="13">
        <v>3</v>
      </c>
      <c r="F84" s="14">
        <v>1363</v>
      </c>
      <c r="G84" s="14">
        <v>587</v>
      </c>
      <c r="H84" s="15">
        <v>89.1</v>
      </c>
      <c r="I84" s="15">
        <v>15.297418630751965</v>
      </c>
    </row>
    <row r="85" spans="1:9" x14ac:dyDescent="0.15">
      <c r="A85" s="11">
        <v>81</v>
      </c>
      <c r="B85" s="12" t="s">
        <v>109</v>
      </c>
      <c r="C85" s="13" t="s">
        <v>12</v>
      </c>
      <c r="D85" s="13" t="s">
        <v>13</v>
      </c>
      <c r="E85" s="13">
        <v>4</v>
      </c>
      <c r="F85" s="14">
        <v>1295</v>
      </c>
      <c r="G85" s="14">
        <v>580</v>
      </c>
      <c r="H85" s="15">
        <v>30.69</v>
      </c>
      <c r="I85" s="15">
        <v>42.196155099380903</v>
      </c>
    </row>
    <row r="86" spans="1:9" x14ac:dyDescent="0.15">
      <c r="A86" s="11">
        <v>82</v>
      </c>
      <c r="B86" s="12" t="s">
        <v>110</v>
      </c>
      <c r="C86" s="13" t="s">
        <v>12</v>
      </c>
      <c r="D86" s="13" t="s">
        <v>14</v>
      </c>
      <c r="E86" s="13">
        <v>7</v>
      </c>
      <c r="F86" s="14">
        <v>6021</v>
      </c>
      <c r="G86" s="14">
        <v>576</v>
      </c>
      <c r="H86" s="15">
        <v>45.43</v>
      </c>
      <c r="I86" s="15">
        <v>132.53356812678845</v>
      </c>
    </row>
    <row r="87" spans="1:9" x14ac:dyDescent="0.15">
      <c r="A87" s="11">
        <v>83</v>
      </c>
      <c r="B87" s="12" t="s">
        <v>111</v>
      </c>
      <c r="C87" s="13" t="s">
        <v>12</v>
      </c>
      <c r="D87" s="13" t="s">
        <v>14</v>
      </c>
      <c r="E87" s="13">
        <v>7</v>
      </c>
      <c r="F87" s="14">
        <v>1399</v>
      </c>
      <c r="G87" s="14">
        <v>576</v>
      </c>
      <c r="H87" s="15">
        <v>32.9</v>
      </c>
      <c r="I87" s="15">
        <v>42.52279635258359</v>
      </c>
    </row>
    <row r="88" spans="1:9" x14ac:dyDescent="0.15">
      <c r="A88" s="11">
        <v>84</v>
      </c>
      <c r="B88" s="12" t="s">
        <v>112</v>
      </c>
      <c r="C88" s="13" t="s">
        <v>12</v>
      </c>
      <c r="D88" s="13" t="s">
        <v>13</v>
      </c>
      <c r="E88" s="13">
        <v>4</v>
      </c>
      <c r="F88" s="14">
        <v>733</v>
      </c>
      <c r="G88" s="14">
        <v>568</v>
      </c>
      <c r="H88" s="15">
        <v>32.840000000000003</v>
      </c>
      <c r="I88" s="15">
        <v>22.320341047503042</v>
      </c>
    </row>
    <row r="89" spans="1:9" x14ac:dyDescent="0.15">
      <c r="A89" s="11">
        <v>85</v>
      </c>
      <c r="B89" s="12" t="s">
        <v>113</v>
      </c>
      <c r="C89" s="13" t="s">
        <v>12</v>
      </c>
      <c r="D89" s="13" t="s">
        <v>14</v>
      </c>
      <c r="E89" s="13">
        <v>4</v>
      </c>
      <c r="F89" s="14">
        <v>2273</v>
      </c>
      <c r="G89" s="14">
        <v>568</v>
      </c>
      <c r="H89" s="15">
        <v>97.3</v>
      </c>
      <c r="I89" s="15">
        <v>23.360739979445015</v>
      </c>
    </row>
    <row r="90" spans="1:9" x14ac:dyDescent="0.15">
      <c r="A90" s="11">
        <v>86</v>
      </c>
      <c r="B90" s="12" t="s">
        <v>114</v>
      </c>
      <c r="C90" s="13" t="s">
        <v>12</v>
      </c>
      <c r="D90" s="13" t="s">
        <v>13</v>
      </c>
      <c r="E90" s="13">
        <v>4</v>
      </c>
      <c r="F90" s="14">
        <v>1008</v>
      </c>
      <c r="G90" s="14">
        <v>564</v>
      </c>
      <c r="H90" s="15">
        <v>38.18</v>
      </c>
      <c r="I90" s="15">
        <v>26.40125720272394</v>
      </c>
    </row>
    <row r="91" spans="1:9" x14ac:dyDescent="0.15">
      <c r="A91" s="11">
        <v>87</v>
      </c>
      <c r="B91" s="12" t="s">
        <v>115</v>
      </c>
      <c r="C91" s="13" t="s">
        <v>12</v>
      </c>
      <c r="D91" s="13" t="s">
        <v>13</v>
      </c>
      <c r="E91" s="13">
        <v>3</v>
      </c>
      <c r="F91" s="14">
        <v>6529</v>
      </c>
      <c r="G91" s="14">
        <v>560</v>
      </c>
      <c r="H91" s="15">
        <v>19.3</v>
      </c>
      <c r="I91" s="15">
        <v>338.29015544041448</v>
      </c>
    </row>
    <row r="92" spans="1:9" x14ac:dyDescent="0.15">
      <c r="A92" s="11">
        <v>88</v>
      </c>
      <c r="B92" s="12" t="s">
        <v>116</v>
      </c>
      <c r="C92" s="13" t="s">
        <v>12</v>
      </c>
      <c r="D92" s="13" t="s">
        <v>15</v>
      </c>
      <c r="E92" s="13">
        <v>7</v>
      </c>
      <c r="F92" s="14">
        <v>1314</v>
      </c>
      <c r="G92" s="14">
        <v>555</v>
      </c>
      <c r="H92" s="15">
        <v>113.07</v>
      </c>
      <c r="I92" s="15">
        <v>11.621119660387372</v>
      </c>
    </row>
    <row r="93" spans="1:9" x14ac:dyDescent="0.15">
      <c r="A93" s="11">
        <v>89</v>
      </c>
      <c r="B93" s="12" t="s">
        <v>117</v>
      </c>
      <c r="C93" s="13" t="s">
        <v>12</v>
      </c>
      <c r="D93" s="13" t="s">
        <v>15</v>
      </c>
      <c r="E93" s="13">
        <v>3</v>
      </c>
      <c r="F93" s="14">
        <v>523</v>
      </c>
      <c r="G93" s="14">
        <v>552</v>
      </c>
      <c r="H93" s="15">
        <v>71.27</v>
      </c>
      <c r="I93" s="15">
        <v>7.3382910060333941</v>
      </c>
    </row>
    <row r="94" spans="1:9" x14ac:dyDescent="0.15">
      <c r="A94" s="11">
        <v>90</v>
      </c>
      <c r="B94" s="12" t="s">
        <v>118</v>
      </c>
      <c r="C94" s="13" t="s">
        <v>12</v>
      </c>
      <c r="D94" s="13" t="s">
        <v>14</v>
      </c>
      <c r="E94" s="13">
        <v>3</v>
      </c>
      <c r="F94" s="14">
        <v>1018</v>
      </c>
      <c r="G94" s="14">
        <v>548</v>
      </c>
      <c r="H94" s="15">
        <v>128.68</v>
      </c>
      <c r="I94" s="15">
        <v>7.9110972956170338</v>
      </c>
    </row>
    <row r="95" spans="1:9" x14ac:dyDescent="0.15">
      <c r="A95" s="11">
        <v>91</v>
      </c>
      <c r="B95" s="12" t="s">
        <v>119</v>
      </c>
      <c r="C95" s="13" t="s">
        <v>12</v>
      </c>
      <c r="D95" s="13" t="s">
        <v>14</v>
      </c>
      <c r="E95" s="13">
        <v>4</v>
      </c>
      <c r="F95" s="14">
        <v>7095</v>
      </c>
      <c r="G95" s="14">
        <v>548</v>
      </c>
      <c r="H95" s="15">
        <v>36.64</v>
      </c>
      <c r="I95" s="15">
        <v>193.64082969432314</v>
      </c>
    </row>
    <row r="96" spans="1:9" x14ac:dyDescent="0.15">
      <c r="A96" s="11">
        <v>92</v>
      </c>
      <c r="B96" s="12" t="s">
        <v>120</v>
      </c>
      <c r="C96" s="13" t="s">
        <v>12</v>
      </c>
      <c r="D96" s="13" t="s">
        <v>19</v>
      </c>
      <c r="E96" s="13">
        <v>8</v>
      </c>
      <c r="F96" s="14">
        <v>2952</v>
      </c>
      <c r="G96" s="14">
        <v>546</v>
      </c>
      <c r="H96" s="15">
        <v>38.19</v>
      </c>
      <c r="I96" s="15">
        <v>77.297721916732129</v>
      </c>
    </row>
    <row r="97" spans="1:9" x14ac:dyDescent="0.15">
      <c r="A97" s="11">
        <v>93</v>
      </c>
      <c r="B97" s="12" t="s">
        <v>121</v>
      </c>
      <c r="C97" s="13" t="s">
        <v>12</v>
      </c>
      <c r="D97" s="13" t="s">
        <v>16</v>
      </c>
      <c r="E97" s="13">
        <v>7</v>
      </c>
      <c r="F97" s="14">
        <v>2919</v>
      </c>
      <c r="G97" s="14">
        <v>540</v>
      </c>
      <c r="H97" s="15">
        <v>26</v>
      </c>
      <c r="I97" s="15">
        <v>112.26923076923077</v>
      </c>
    </row>
    <row r="98" spans="1:9" x14ac:dyDescent="0.15">
      <c r="A98" s="11">
        <v>94</v>
      </c>
      <c r="B98" s="12" t="s">
        <v>122</v>
      </c>
      <c r="C98" s="13" t="s">
        <v>12</v>
      </c>
      <c r="D98" s="13" t="s">
        <v>14</v>
      </c>
      <c r="E98" s="13">
        <v>3</v>
      </c>
      <c r="F98" s="14">
        <v>2155</v>
      </c>
      <c r="G98" s="14">
        <v>530</v>
      </c>
      <c r="H98" s="15">
        <v>43.36</v>
      </c>
      <c r="I98" s="15">
        <v>49.700184501845023</v>
      </c>
    </row>
    <row r="99" spans="1:9" x14ac:dyDescent="0.15">
      <c r="A99" s="11">
        <v>95</v>
      </c>
      <c r="B99" s="12" t="s">
        <v>123</v>
      </c>
      <c r="C99" s="13" t="s">
        <v>12</v>
      </c>
      <c r="D99" s="13" t="s">
        <v>17</v>
      </c>
      <c r="E99" s="13">
        <v>1</v>
      </c>
      <c r="F99" s="14">
        <v>570</v>
      </c>
      <c r="G99" s="14">
        <v>530</v>
      </c>
      <c r="H99" s="15">
        <v>170.39</v>
      </c>
      <c r="I99" s="15">
        <v>3.3452667410059278</v>
      </c>
    </row>
    <row r="100" spans="1:9" x14ac:dyDescent="0.15">
      <c r="A100" s="11">
        <v>96</v>
      </c>
      <c r="B100" s="12" t="s">
        <v>124</v>
      </c>
      <c r="C100" s="13" t="s">
        <v>12</v>
      </c>
      <c r="D100" s="13" t="s">
        <v>14</v>
      </c>
      <c r="E100" s="13">
        <v>1</v>
      </c>
      <c r="F100" s="14">
        <v>1873</v>
      </c>
      <c r="G100" s="14">
        <v>500</v>
      </c>
      <c r="H100" s="15">
        <v>52.24</v>
      </c>
      <c r="I100" s="15">
        <v>35.853751914241961</v>
      </c>
    </row>
    <row r="101" spans="1:9" x14ac:dyDescent="0.15">
      <c r="A101" s="11">
        <v>97</v>
      </c>
      <c r="B101" s="12" t="s">
        <v>125</v>
      </c>
      <c r="C101" s="13" t="s">
        <v>12</v>
      </c>
      <c r="D101" s="13" t="s">
        <v>17</v>
      </c>
      <c r="E101" s="13">
        <v>8</v>
      </c>
      <c r="F101" s="14">
        <v>10913</v>
      </c>
      <c r="G101" s="14">
        <v>500</v>
      </c>
      <c r="H101" s="15">
        <v>120.83</v>
      </c>
      <c r="I101" s="15">
        <v>90.316974261358936</v>
      </c>
    </row>
    <row r="102" spans="1:9" x14ac:dyDescent="0.15">
      <c r="A102" s="11">
        <v>98</v>
      </c>
      <c r="B102" s="12" t="s">
        <v>126</v>
      </c>
      <c r="C102" s="13" t="s">
        <v>12</v>
      </c>
      <c r="D102" s="13" t="s">
        <v>15</v>
      </c>
      <c r="E102" s="13">
        <v>4</v>
      </c>
      <c r="F102" s="14">
        <v>2657</v>
      </c>
      <c r="G102" s="14">
        <v>500</v>
      </c>
      <c r="H102" s="15">
        <v>89.7</v>
      </c>
      <c r="I102" s="15">
        <v>29.620958751393534</v>
      </c>
    </row>
    <row r="103" spans="1:9" x14ac:dyDescent="0.15">
      <c r="A103" s="11">
        <v>99</v>
      </c>
      <c r="B103" s="12" t="s">
        <v>127</v>
      </c>
      <c r="C103" s="13" t="s">
        <v>12</v>
      </c>
      <c r="D103" s="13" t="s">
        <v>13</v>
      </c>
      <c r="E103" s="13">
        <v>3</v>
      </c>
      <c r="F103" s="14">
        <v>2683</v>
      </c>
      <c r="G103" s="14">
        <v>497</v>
      </c>
      <c r="H103" s="15">
        <v>13.32</v>
      </c>
      <c r="I103" s="15">
        <v>201.42642642642642</v>
      </c>
    </row>
    <row r="104" spans="1:9" x14ac:dyDescent="0.15">
      <c r="A104" s="11">
        <v>100</v>
      </c>
      <c r="B104" s="12" t="s">
        <v>128</v>
      </c>
      <c r="C104" s="13" t="s">
        <v>12</v>
      </c>
      <c r="D104" s="13" t="s">
        <v>13</v>
      </c>
      <c r="E104" s="13">
        <v>7</v>
      </c>
      <c r="F104" s="14">
        <v>3248</v>
      </c>
      <c r="G104" s="14">
        <v>495</v>
      </c>
      <c r="H104" s="15">
        <v>40.74</v>
      </c>
      <c r="I104" s="15">
        <v>79.725085910652922</v>
      </c>
    </row>
    <row r="105" spans="1:9" x14ac:dyDescent="0.15">
      <c r="A105" s="11">
        <v>101</v>
      </c>
      <c r="B105" s="12" t="s">
        <v>129</v>
      </c>
      <c r="C105" s="13" t="s">
        <v>21</v>
      </c>
      <c r="D105" s="13" t="s">
        <v>14</v>
      </c>
      <c r="E105" s="13">
        <v>6</v>
      </c>
      <c r="F105" s="14">
        <v>1622</v>
      </c>
      <c r="G105" s="14">
        <v>492</v>
      </c>
      <c r="H105" s="15">
        <v>90.37</v>
      </c>
      <c r="I105" s="15">
        <v>17.948434214894323</v>
      </c>
    </row>
    <row r="106" spans="1:9" x14ac:dyDescent="0.15">
      <c r="A106" s="11">
        <v>102</v>
      </c>
      <c r="B106" s="12" t="s">
        <v>130</v>
      </c>
      <c r="C106" s="13" t="s">
        <v>21</v>
      </c>
      <c r="D106" s="13" t="s">
        <v>14</v>
      </c>
      <c r="E106" s="13">
        <v>6</v>
      </c>
      <c r="F106" s="14">
        <v>880</v>
      </c>
      <c r="G106" s="14">
        <v>485</v>
      </c>
      <c r="H106" s="15">
        <v>98.41</v>
      </c>
      <c r="I106" s="15">
        <v>8.9421806726958639</v>
      </c>
    </row>
    <row r="107" spans="1:9" x14ac:dyDescent="0.15">
      <c r="A107" s="11">
        <v>103</v>
      </c>
      <c r="B107" s="12" t="s">
        <v>131</v>
      </c>
      <c r="C107" s="13" t="s">
        <v>21</v>
      </c>
      <c r="D107" s="13" t="s">
        <v>22</v>
      </c>
      <c r="E107" s="13">
        <v>5</v>
      </c>
      <c r="F107" s="14">
        <v>11968</v>
      </c>
      <c r="G107" s="14">
        <v>482</v>
      </c>
      <c r="H107" s="15">
        <v>126.2</v>
      </c>
      <c r="I107" s="15">
        <v>94.833597464342319</v>
      </c>
    </row>
    <row r="108" spans="1:9" x14ac:dyDescent="0.15">
      <c r="A108" s="11">
        <v>104</v>
      </c>
      <c r="B108" s="12" t="s">
        <v>132</v>
      </c>
      <c r="C108" s="13" t="s">
        <v>21</v>
      </c>
      <c r="D108" s="13" t="s">
        <v>13</v>
      </c>
      <c r="E108" s="13">
        <v>6</v>
      </c>
      <c r="F108" s="14">
        <v>664</v>
      </c>
      <c r="G108" s="14">
        <v>479</v>
      </c>
      <c r="H108" s="15">
        <v>49.69</v>
      </c>
      <c r="I108" s="15">
        <v>13.362849667941235</v>
      </c>
    </row>
    <row r="109" spans="1:9" x14ac:dyDescent="0.15">
      <c r="A109" s="11">
        <v>105</v>
      </c>
      <c r="B109" s="12" t="s">
        <v>133</v>
      </c>
      <c r="C109" s="13" t="s">
        <v>21</v>
      </c>
      <c r="D109" s="13" t="s">
        <v>13</v>
      </c>
      <c r="E109" s="13">
        <v>6</v>
      </c>
      <c r="F109" s="14">
        <v>284</v>
      </c>
      <c r="G109" s="14">
        <v>461</v>
      </c>
      <c r="H109" s="15">
        <v>14.9</v>
      </c>
      <c r="I109" s="15">
        <v>19.060402684563758</v>
      </c>
    </row>
    <row r="110" spans="1:9" x14ac:dyDescent="0.15">
      <c r="A110" s="11">
        <v>106</v>
      </c>
      <c r="B110" s="12" t="s">
        <v>134</v>
      </c>
      <c r="C110" s="13" t="s">
        <v>21</v>
      </c>
      <c r="D110" s="13" t="s">
        <v>13</v>
      </c>
      <c r="E110" s="13">
        <v>5</v>
      </c>
      <c r="F110" s="14">
        <v>1064</v>
      </c>
      <c r="G110" s="14">
        <v>454</v>
      </c>
      <c r="H110" s="15">
        <v>66.61</v>
      </c>
      <c r="I110" s="15">
        <v>15.973577540909773</v>
      </c>
    </row>
    <row r="111" spans="1:9" x14ac:dyDescent="0.15">
      <c r="A111" s="11">
        <v>107</v>
      </c>
      <c r="B111" s="12" t="s">
        <v>135</v>
      </c>
      <c r="C111" s="13" t="s">
        <v>21</v>
      </c>
      <c r="D111" s="13" t="s">
        <v>13</v>
      </c>
      <c r="E111" s="13">
        <v>6</v>
      </c>
      <c r="F111" s="14">
        <v>620</v>
      </c>
      <c r="G111" s="14">
        <v>450</v>
      </c>
      <c r="H111" s="15">
        <v>77.040000000000006</v>
      </c>
      <c r="I111" s="15">
        <v>8.0477673935617862</v>
      </c>
    </row>
    <row r="112" spans="1:9" x14ac:dyDescent="0.15">
      <c r="A112" s="11">
        <v>108</v>
      </c>
      <c r="B112" s="12" t="s">
        <v>136</v>
      </c>
      <c r="C112" s="13" t="s">
        <v>21</v>
      </c>
      <c r="D112" s="13" t="s">
        <v>14</v>
      </c>
      <c r="E112" s="13">
        <v>6</v>
      </c>
      <c r="F112" s="14">
        <v>8032</v>
      </c>
      <c r="G112" s="14">
        <v>430</v>
      </c>
      <c r="H112" s="15">
        <v>218.11</v>
      </c>
      <c r="I112" s="15">
        <v>36.825455045619179</v>
      </c>
    </row>
    <row r="113" spans="1:9" x14ac:dyDescent="0.15">
      <c r="A113" s="11">
        <v>109</v>
      </c>
      <c r="B113" s="12" t="s">
        <v>137</v>
      </c>
      <c r="C113" s="13" t="s">
        <v>21</v>
      </c>
      <c r="D113" s="13" t="s">
        <v>14</v>
      </c>
      <c r="E113" s="13">
        <v>6</v>
      </c>
      <c r="F113" s="14">
        <v>973</v>
      </c>
      <c r="G113" s="14">
        <v>425</v>
      </c>
      <c r="H113" s="15">
        <v>38.61</v>
      </c>
      <c r="I113" s="15">
        <v>25.200725200725202</v>
      </c>
    </row>
    <row r="114" spans="1:9" x14ac:dyDescent="0.15">
      <c r="A114" s="11">
        <v>110</v>
      </c>
      <c r="B114" s="12" t="s">
        <v>138</v>
      </c>
      <c r="C114" s="13" t="s">
        <v>21</v>
      </c>
      <c r="D114" s="13" t="s">
        <v>14</v>
      </c>
      <c r="E114" s="13">
        <v>6</v>
      </c>
      <c r="F114" s="14">
        <v>864</v>
      </c>
      <c r="G114" s="14">
        <v>421</v>
      </c>
      <c r="H114" s="15">
        <v>34.93</v>
      </c>
      <c r="I114" s="15">
        <v>24.735184655024334</v>
      </c>
    </row>
    <row r="115" spans="1:9" x14ac:dyDescent="0.15">
      <c r="A115" s="11">
        <v>111</v>
      </c>
      <c r="B115" s="12" t="s">
        <v>139</v>
      </c>
      <c r="C115" s="13" t="s">
        <v>21</v>
      </c>
      <c r="D115" s="13" t="s">
        <v>14</v>
      </c>
      <c r="E115" s="13">
        <v>2</v>
      </c>
      <c r="F115" s="14">
        <v>4728</v>
      </c>
      <c r="G115" s="14">
        <v>421</v>
      </c>
      <c r="H115" s="15">
        <v>41.63</v>
      </c>
      <c r="I115" s="15">
        <v>113.57194331011289</v>
      </c>
    </row>
    <row r="116" spans="1:9" x14ac:dyDescent="0.15">
      <c r="A116" s="11">
        <v>112</v>
      </c>
      <c r="B116" s="12" t="s">
        <v>140</v>
      </c>
      <c r="C116" s="13" t="s">
        <v>21</v>
      </c>
      <c r="D116" s="13" t="s">
        <v>14</v>
      </c>
      <c r="E116" s="13">
        <v>2</v>
      </c>
      <c r="F116" s="14">
        <v>2031</v>
      </c>
      <c r="G116" s="14">
        <v>420</v>
      </c>
      <c r="H116" s="15">
        <v>117.15</v>
      </c>
      <c r="I116" s="15">
        <v>17.336747759282968</v>
      </c>
    </row>
    <row r="117" spans="1:9" x14ac:dyDescent="0.15">
      <c r="A117" s="11">
        <v>113</v>
      </c>
      <c r="B117" s="12" t="s">
        <v>141</v>
      </c>
      <c r="C117" s="13" t="s">
        <v>21</v>
      </c>
      <c r="D117" s="13" t="s">
        <v>14</v>
      </c>
      <c r="E117" s="13">
        <v>2</v>
      </c>
      <c r="F117" s="14">
        <v>4449</v>
      </c>
      <c r="G117" s="14">
        <v>416</v>
      </c>
      <c r="H117" s="15">
        <v>263.45</v>
      </c>
      <c r="I117" s="15">
        <v>16.887454925033214</v>
      </c>
    </row>
    <row r="118" spans="1:9" x14ac:dyDescent="0.15">
      <c r="A118" s="11">
        <v>114</v>
      </c>
      <c r="B118" s="12" t="s">
        <v>2</v>
      </c>
      <c r="C118" s="13" t="s">
        <v>21</v>
      </c>
      <c r="D118" s="13" t="s">
        <v>17</v>
      </c>
      <c r="E118" s="13" t="s">
        <v>164</v>
      </c>
      <c r="F118" s="14">
        <v>59685</v>
      </c>
      <c r="G118" s="14">
        <v>415</v>
      </c>
      <c r="H118" s="15">
        <v>392.08</v>
      </c>
      <c r="I118" s="15">
        <v>152.22658641093656</v>
      </c>
    </row>
    <row r="119" spans="1:9" x14ac:dyDescent="0.15">
      <c r="A119" s="11">
        <v>115</v>
      </c>
      <c r="B119" s="12" t="s">
        <v>142</v>
      </c>
      <c r="C119" s="13" t="s">
        <v>21</v>
      </c>
      <c r="D119" s="13" t="s">
        <v>14</v>
      </c>
      <c r="E119" s="13">
        <v>2</v>
      </c>
      <c r="F119" s="14">
        <v>2372</v>
      </c>
      <c r="G119" s="14">
        <v>405</v>
      </c>
      <c r="H119" s="15">
        <v>88.84</v>
      </c>
      <c r="I119" s="15">
        <v>26.699684826654661</v>
      </c>
    </row>
    <row r="120" spans="1:9" x14ac:dyDescent="0.15">
      <c r="A120" s="11">
        <v>116</v>
      </c>
      <c r="B120" s="12" t="s">
        <v>143</v>
      </c>
      <c r="C120" s="13" t="s">
        <v>21</v>
      </c>
      <c r="D120" s="13" t="s">
        <v>14</v>
      </c>
      <c r="E120" s="13">
        <v>5</v>
      </c>
      <c r="F120" s="14">
        <v>6662</v>
      </c>
      <c r="G120" s="14">
        <v>401</v>
      </c>
      <c r="H120" s="15">
        <v>136</v>
      </c>
      <c r="I120" s="15">
        <v>48.985294117647058</v>
      </c>
    </row>
    <row r="121" spans="1:9" x14ac:dyDescent="0.15">
      <c r="A121" s="11">
        <v>117</v>
      </c>
      <c r="B121" s="12" t="s">
        <v>144</v>
      </c>
      <c r="C121" s="13" t="s">
        <v>21</v>
      </c>
      <c r="D121" s="13" t="s">
        <v>14</v>
      </c>
      <c r="E121" s="13">
        <v>2</v>
      </c>
      <c r="F121" s="14">
        <v>9241</v>
      </c>
      <c r="G121" s="14">
        <v>391</v>
      </c>
      <c r="H121" s="15">
        <v>175.8</v>
      </c>
      <c r="I121" s="15">
        <v>52.565415244596132</v>
      </c>
    </row>
    <row r="122" spans="1:9" x14ac:dyDescent="0.15">
      <c r="A122" s="11">
        <v>118</v>
      </c>
      <c r="B122" s="12" t="s">
        <v>145</v>
      </c>
      <c r="C122" s="13" t="s">
        <v>21</v>
      </c>
      <c r="D122" s="13" t="s">
        <v>19</v>
      </c>
      <c r="E122" s="13">
        <v>5</v>
      </c>
      <c r="F122" s="14">
        <v>6784</v>
      </c>
      <c r="G122" s="14">
        <v>388</v>
      </c>
      <c r="H122" s="15">
        <v>52.75</v>
      </c>
      <c r="I122" s="15">
        <v>128.60663507109004</v>
      </c>
    </row>
    <row r="123" spans="1:9" x14ac:dyDescent="0.15">
      <c r="A123" s="11">
        <v>119</v>
      </c>
      <c r="B123" s="12" t="s">
        <v>146</v>
      </c>
      <c r="C123" s="13" t="s">
        <v>21</v>
      </c>
      <c r="D123" s="13" t="s">
        <v>13</v>
      </c>
      <c r="E123" s="13">
        <v>6</v>
      </c>
      <c r="F123" s="14">
        <v>353</v>
      </c>
      <c r="G123" s="14">
        <v>364</v>
      </c>
      <c r="H123" s="15">
        <v>31.18</v>
      </c>
      <c r="I123" s="15">
        <v>11.321359846055163</v>
      </c>
    </row>
    <row r="124" spans="1:9" x14ac:dyDescent="0.15">
      <c r="A124" s="11">
        <v>120</v>
      </c>
      <c r="B124" s="12" t="s">
        <v>147</v>
      </c>
      <c r="C124" s="13" t="s">
        <v>21</v>
      </c>
      <c r="D124" s="13" t="s">
        <v>19</v>
      </c>
      <c r="E124" s="13">
        <v>5</v>
      </c>
      <c r="F124" s="14">
        <v>16708</v>
      </c>
      <c r="G124" s="14">
        <v>355</v>
      </c>
      <c r="H124" s="15">
        <v>233.67</v>
      </c>
      <c r="I124" s="15">
        <v>71.50254632601532</v>
      </c>
    </row>
    <row r="125" spans="1:9" x14ac:dyDescent="0.15">
      <c r="A125" s="11">
        <v>121</v>
      </c>
      <c r="B125" s="12" t="s">
        <v>148</v>
      </c>
      <c r="C125" s="13" t="s">
        <v>21</v>
      </c>
      <c r="D125" s="13" t="s">
        <v>22</v>
      </c>
      <c r="E125" s="13">
        <v>5</v>
      </c>
      <c r="F125" s="14">
        <v>17832</v>
      </c>
      <c r="G125" s="14">
        <v>352</v>
      </c>
      <c r="H125" s="15">
        <v>67.66</v>
      </c>
      <c r="I125" s="15">
        <v>263.55305941472068</v>
      </c>
    </row>
    <row r="126" spans="1:9" x14ac:dyDescent="0.15">
      <c r="A126" s="11">
        <v>122</v>
      </c>
      <c r="B126" s="12" t="s">
        <v>149</v>
      </c>
      <c r="C126" s="13" t="s">
        <v>21</v>
      </c>
      <c r="D126" s="13" t="s">
        <v>14</v>
      </c>
      <c r="E126" s="13">
        <v>2</v>
      </c>
      <c r="F126" s="14">
        <v>3763</v>
      </c>
      <c r="G126" s="14">
        <v>335</v>
      </c>
      <c r="H126" s="15">
        <v>129.66999999999999</v>
      </c>
      <c r="I126" s="15">
        <v>29.019819541914092</v>
      </c>
    </row>
    <row r="127" spans="1:9" x14ac:dyDescent="0.15">
      <c r="A127" s="11">
        <v>123</v>
      </c>
      <c r="B127" s="12" t="s">
        <v>150</v>
      </c>
      <c r="C127" s="13" t="s">
        <v>21</v>
      </c>
      <c r="D127" s="13" t="s">
        <v>19</v>
      </c>
      <c r="E127" s="13">
        <v>5</v>
      </c>
      <c r="F127" s="14">
        <v>2436</v>
      </c>
      <c r="G127" s="14">
        <v>320</v>
      </c>
      <c r="H127" s="15">
        <v>76.72</v>
      </c>
      <c r="I127" s="15">
        <v>31.751824817518248</v>
      </c>
    </row>
    <row r="128" spans="1:9" x14ac:dyDescent="0.15">
      <c r="A128" s="11">
        <v>124</v>
      </c>
      <c r="B128" s="12" t="s">
        <v>151</v>
      </c>
      <c r="C128" s="13" t="s">
        <v>21</v>
      </c>
      <c r="D128" s="13" t="s">
        <v>14</v>
      </c>
      <c r="E128" s="13">
        <v>6</v>
      </c>
      <c r="F128" s="14">
        <v>2523</v>
      </c>
      <c r="G128" s="14">
        <v>313</v>
      </c>
      <c r="H128" s="15">
        <v>77.44</v>
      </c>
      <c r="I128" s="15">
        <v>32.580061983471076</v>
      </c>
    </row>
    <row r="129" spans="1:9" x14ac:dyDescent="0.15">
      <c r="A129" s="11">
        <v>125</v>
      </c>
      <c r="B129" s="12" t="s">
        <v>152</v>
      </c>
      <c r="C129" s="13" t="s">
        <v>21</v>
      </c>
      <c r="D129" s="13" t="s">
        <v>14</v>
      </c>
      <c r="E129" s="13">
        <v>5</v>
      </c>
      <c r="F129" s="14">
        <v>1051</v>
      </c>
      <c r="G129" s="14">
        <v>300</v>
      </c>
      <c r="H129" s="15">
        <v>39.26</v>
      </c>
      <c r="I129" s="15">
        <v>26.770249617931739</v>
      </c>
    </row>
    <row r="130" spans="1:9" x14ac:dyDescent="0.15">
      <c r="A130" s="11">
        <v>126</v>
      </c>
      <c r="B130" s="12" t="s">
        <v>153</v>
      </c>
      <c r="C130" s="13" t="s">
        <v>21</v>
      </c>
      <c r="D130" s="13" t="s">
        <v>13</v>
      </c>
      <c r="E130" s="13">
        <v>6</v>
      </c>
      <c r="F130" s="14">
        <v>1265</v>
      </c>
      <c r="G130" s="14">
        <v>288</v>
      </c>
      <c r="H130" s="15">
        <v>87.06</v>
      </c>
      <c r="I130" s="15">
        <v>14.530209051229036</v>
      </c>
    </row>
    <row r="131" spans="1:9" x14ac:dyDescent="0.15">
      <c r="A131" s="11">
        <v>127</v>
      </c>
      <c r="B131" s="12" t="s">
        <v>154</v>
      </c>
      <c r="C131" s="13" t="s">
        <v>21</v>
      </c>
      <c r="D131" s="13" t="s">
        <v>14</v>
      </c>
      <c r="E131" s="13">
        <v>5</v>
      </c>
      <c r="F131" s="14">
        <v>7491</v>
      </c>
      <c r="G131" s="14">
        <v>250</v>
      </c>
      <c r="H131" s="15">
        <v>211.14</v>
      </c>
      <c r="I131" s="15">
        <v>35.478829212844559</v>
      </c>
    </row>
    <row r="132" spans="1:9" x14ac:dyDescent="0.15">
      <c r="A132" s="11">
        <v>128</v>
      </c>
      <c r="B132" s="12" t="s">
        <v>155</v>
      </c>
      <c r="C132" s="13" t="s">
        <v>21</v>
      </c>
      <c r="D132" s="13" t="s">
        <v>14</v>
      </c>
      <c r="E132" s="13">
        <v>6</v>
      </c>
      <c r="F132" s="14">
        <v>3584</v>
      </c>
      <c r="G132" s="14">
        <v>210</v>
      </c>
      <c r="H132" s="15">
        <v>178.16</v>
      </c>
      <c r="I132" s="15">
        <v>20.116748989672207</v>
      </c>
    </row>
    <row r="133" spans="1:9" x14ac:dyDescent="0.15">
      <c r="A133" s="11">
        <v>129</v>
      </c>
      <c r="B133" s="12" t="s">
        <v>156</v>
      </c>
      <c r="C133" s="13" t="s">
        <v>21</v>
      </c>
      <c r="D133" s="13" t="s">
        <v>14</v>
      </c>
      <c r="E133" s="13">
        <v>6</v>
      </c>
      <c r="F133" s="14">
        <v>4761</v>
      </c>
      <c r="G133" s="14">
        <v>126</v>
      </c>
      <c r="H133" s="15">
        <v>159.93</v>
      </c>
      <c r="I133" s="15">
        <v>29.769274057400111</v>
      </c>
    </row>
    <row r="134" spans="1:9" x14ac:dyDescent="0.15">
      <c r="A134" s="11">
        <v>130</v>
      </c>
      <c r="B134" s="12" t="s">
        <v>157</v>
      </c>
      <c r="C134" s="13" t="s">
        <v>21</v>
      </c>
      <c r="D134" s="13" t="s">
        <v>17</v>
      </c>
      <c r="E134" s="13">
        <v>5</v>
      </c>
      <c r="F134" s="14">
        <v>4705</v>
      </c>
      <c r="G134" s="14">
        <v>25</v>
      </c>
      <c r="H134" s="15">
        <v>32.22</v>
      </c>
      <c r="I134" s="15">
        <v>146.02731222842957</v>
      </c>
    </row>
    <row r="135" spans="1:9" x14ac:dyDescent="0.15">
      <c r="A135" s="11">
        <v>131</v>
      </c>
      <c r="B135" s="12" t="s">
        <v>158</v>
      </c>
      <c r="C135" s="13" t="s">
        <v>21</v>
      </c>
      <c r="D135" s="13" t="s">
        <v>19</v>
      </c>
      <c r="E135" s="13">
        <v>5</v>
      </c>
      <c r="F135" s="14">
        <v>1344</v>
      </c>
      <c r="G135" s="14">
        <v>21</v>
      </c>
      <c r="H135" s="15">
        <v>72.180000000000007</v>
      </c>
      <c r="I135" s="15">
        <v>18.620116375727346</v>
      </c>
    </row>
  </sheetData>
  <mergeCells count="11">
    <mergeCell ref="I2:I4"/>
    <mergeCell ref="A1:A4"/>
    <mergeCell ref="B1:B4"/>
    <mergeCell ref="C1:E1"/>
    <mergeCell ref="F1:I1"/>
    <mergeCell ref="C2:C4"/>
    <mergeCell ref="D2:D4"/>
    <mergeCell ref="E2:E4"/>
    <mergeCell ref="F2:F4"/>
    <mergeCell ref="G2:G4"/>
    <mergeCell ref="H2:H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2023-2022</vt:lpstr>
      <vt:lpstr>2022-2021</vt:lpstr>
      <vt:lpstr>2021-2020</vt:lpstr>
      <vt:lpstr>2020-2019</vt:lpstr>
      <vt:lpstr>Report</vt:lpstr>
      <vt:lpstr>Dati comuni</vt:lpstr>
      <vt:lpstr>'2020-2019'!Titoli_stampa</vt:lpstr>
      <vt:lpstr>'2021-2020'!Titoli_stampa</vt:lpstr>
      <vt:lpstr>'2022-2021'!Titoli_stampa</vt:lpstr>
      <vt:lpstr>'2023-2022'!Titoli_stampa</vt:lpstr>
      <vt:lpstr>Report!Titoli_stampa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Matteo Visceglia</cp:lastModifiedBy>
  <cp:lastPrinted>2024-01-29T07:53:00Z</cp:lastPrinted>
  <dcterms:created xsi:type="dcterms:W3CDTF">2023-10-05T16:58:52Z</dcterms:created>
  <dcterms:modified xsi:type="dcterms:W3CDTF">2024-01-29T07:55:55Z</dcterms:modified>
</cp:coreProperties>
</file>